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qendrim.ibrahimaj\Desktop\BUXHETI - 2024\OBLIGIMET E PAPAGUARA 2024\NENTOR 2024\"/>
    </mc:Choice>
  </mc:AlternateContent>
  <bookViews>
    <workbookView xWindow="-120" yWindow="-120" windowWidth="29040" windowHeight="15720"/>
  </bookViews>
  <sheets>
    <sheet name="Mallra dhe Sherbime" sheetId="2" r:id="rId1"/>
    <sheet name="Shpenzimet e Komunalive" sheetId="3" r:id="rId2"/>
    <sheet name="Subvencionet dhe Transferet" sheetId="4" r:id="rId3"/>
    <sheet name="Shpenzimet Kapitale" sheetId="5" r:id="rId4"/>
    <sheet name="Gjithesej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E33" i="2"/>
  <c r="E37" i="2"/>
  <c r="E35" i="2"/>
  <c r="E18" i="2" l="1"/>
  <c r="E40" i="2" s="1"/>
  <c r="E26" i="3" l="1"/>
  <c r="C14" i="6"/>
  <c r="E24" i="4" l="1"/>
  <c r="E23" i="5" l="1"/>
  <c r="E14" i="6" l="1"/>
  <c r="D14" i="6"/>
  <c r="F14" i="6" l="1"/>
  <c r="G14" i="6" s="1"/>
  <c r="A9" i="5" l="1"/>
  <c r="A9" i="4"/>
  <c r="A9" i="3"/>
</calcChain>
</file>

<file path=xl/sharedStrings.xml><?xml version="1.0" encoding="utf-8"?>
<sst xmlns="http://schemas.openxmlformats.org/spreadsheetml/2006/main" count="128" uniqueCount="68">
  <si>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</si>
  <si>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Raporti i obligimeve të papaguara</t>
  </si>
  <si>
    <t>Aneks 1</t>
  </si>
  <si>
    <t>Mallëra  dhe shërbime</t>
  </si>
  <si>
    <t>Lista e obligimeve</t>
  </si>
  <si>
    <t>Kodi i OB</t>
  </si>
  <si>
    <t>Organizata Buxhetore</t>
  </si>
  <si>
    <t xml:space="preserve">Furnitori </t>
  </si>
  <si>
    <t>Data e krijimt të obligimit</t>
  </si>
  <si>
    <t>Shuma</t>
  </si>
  <si>
    <t xml:space="preserve">Arsyeja e mos pagesës </t>
  </si>
  <si>
    <t>Gjithsej</t>
  </si>
  <si>
    <t>Data e krijimit te obligimit është data kur fatura është pranuar për pagesë në organizatën buxhetore ose pranimi i mallit /shërbimit ne SIMFK është regjistruar</t>
  </si>
  <si>
    <t>Aneks 2</t>
  </si>
  <si>
    <t>Shpenzimet Komunale</t>
  </si>
  <si>
    <t>Aneks 3</t>
  </si>
  <si>
    <t>Subvencione &amp; Transfere</t>
  </si>
  <si>
    <t>Aneks 4</t>
  </si>
  <si>
    <t>Investimet Kapitale</t>
  </si>
  <si>
    <t>Aneks 5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</si>
  <si>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</si>
  <si>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</si>
  <si>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</si>
  <si>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</si>
  <si>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</si>
  <si>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</si>
  <si>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Gjithsejë</t>
  </si>
  <si>
    <t xml:space="preserve">KOMUNA ISTOG </t>
  </si>
  <si>
    <t xml:space="preserve">GJITHËSEJ </t>
  </si>
  <si>
    <t xml:space="preserve">GJITHSEJ </t>
  </si>
  <si>
    <t>GJITHSEJ KOMUNALI</t>
  </si>
  <si>
    <t>Muaji i Raportimit:  Nëntor 2024</t>
  </si>
  <si>
    <t>Trofta</t>
  </si>
  <si>
    <t>mungese e mjeteve</t>
  </si>
  <si>
    <t>trofta</t>
  </si>
  <si>
    <t>freskia</t>
  </si>
  <si>
    <t>DSHP</t>
  </si>
  <si>
    <t>RADIO FONTANA</t>
  </si>
  <si>
    <t>Mungesa e mjeteve</t>
  </si>
  <si>
    <t>IP"SHPRESA JONE"</t>
  </si>
  <si>
    <t>INSTITUTI KOMBETAR I SHENDETESISE</t>
  </si>
  <si>
    <t>Mungese e mjeteve</t>
  </si>
  <si>
    <t>IP"GEZIMI YNE"</t>
  </si>
  <si>
    <t>MEDIA TECH</t>
  </si>
  <si>
    <t>Shfmu "Fan S.Noli"</t>
  </si>
  <si>
    <t>MESHARI</t>
  </si>
  <si>
    <t>INSPEKSIONI</t>
  </si>
  <si>
    <t>VALA</t>
  </si>
  <si>
    <t>NewCo Trofta LL.C</t>
  </si>
  <si>
    <t>shfmu "Fan S. Noli"</t>
  </si>
  <si>
    <t>ELEKTRA</t>
  </si>
  <si>
    <t>SHFMU "TREPÇA"</t>
  </si>
  <si>
    <t>AXIS G.C.V</t>
  </si>
  <si>
    <t>IEAP "GËZIMI YNË"</t>
  </si>
  <si>
    <t xml:space="preserve">ANANAS IMPEX SHPK </t>
  </si>
  <si>
    <t xml:space="preserve">MUSAJ LEKU BI </t>
  </si>
  <si>
    <t>DAUTI KOMERC</t>
  </si>
  <si>
    <t>SHFMU "AVNI RRUSTEMI"</t>
  </si>
  <si>
    <t xml:space="preserve">EUROPRINT </t>
  </si>
  <si>
    <t xml:space="preserve">SHFMU "FAN S. NOLI" </t>
  </si>
  <si>
    <t>DHF COMPANY</t>
  </si>
  <si>
    <t xml:space="preserve">ELEKTRA </t>
  </si>
  <si>
    <t xml:space="preserve">ZYRA E KRYETARIT </t>
  </si>
  <si>
    <t xml:space="preserve">TOTAL  - ZYRA E KRYETARIT </t>
  </si>
  <si>
    <t>TOTAL - SHERBIMET PUBLIKE</t>
  </si>
  <si>
    <t xml:space="preserve">TOTAL - ARSIMI </t>
  </si>
  <si>
    <t xml:space="preserve">TOTAL - INSPKECIONI </t>
  </si>
  <si>
    <t xml:space="preserve">TOTAL - BUJQËSIA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</si>
</sst>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_([$€-2]\ * #,##0.00_);_([$€-2]\ * \(#,##0.00\);_([$€-2]\ 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3" fontId="0" fillId="0" borderId="0" xfId="6" applyFont="1"/>
    <xf numFmtId="43" fontId="2" fillId="0" borderId="0" xfId="6" applyFont="1" applyAlignment="1">
      <alignment horizontal="center" wrapText="1"/>
    </xf>
    <xf numFmtId="43" fontId="1" fillId="4" borderId="1" xfId="6" applyFont="1" applyFill="1" applyBorder="1" applyAlignment="1">
      <alignment horizontal="center" vertical="center"/>
    </xf>
    <xf numFmtId="43" fontId="1" fillId="0" borderId="1" xfId="6" applyFont="1" applyBorder="1" applyAlignment="1">
      <alignment wrapText="1"/>
    </xf>
    <xf numFmtId="0" fontId="1" fillId="5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6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5" borderId="1" xfId="0" applyFill="1" applyBorder="1" applyAlignment="1">
      <alignment horizontal="center" vertical="center"/>
    </xf>
    <xf numFmtId="0" fontId="0" fillId="0" borderId="1" xfId="0" applyBorder="1"/>
    <xf numFmtId="43" fontId="1" fillId="0" borderId="1" xfId="0" applyNumberFormat="1" applyFont="1" applyBorder="1"/>
    <xf numFmtId="165" fontId="9" fillId="5" borderId="1" xfId="6" applyNumberFormat="1" applyFont="1" applyFill="1" applyBorder="1" applyAlignment="1">
      <alignment horizontal="center" vertical="center"/>
    </xf>
    <xf numFmtId="165" fontId="9" fillId="5" borderId="1" xfId="6" applyNumberFormat="1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 applyProtection="1">
      <alignment horizontal="center" wrapText="1"/>
      <protection locked="0"/>
    </xf>
    <xf numFmtId="164" fontId="1" fillId="5" borderId="1" xfId="0" applyNumberFormat="1" applyFont="1" applyFill="1" applyBorder="1" applyAlignment="1">
      <alignment wrapText="1"/>
    </xf>
    <xf numFmtId="165" fontId="9" fillId="5" borderId="1" xfId="6" applyNumberFormat="1" applyFont="1" applyFill="1" applyBorder="1" applyAlignment="1">
      <alignment horizontal="center" wrapText="1"/>
    </xf>
    <xf numFmtId="165" fontId="0" fillId="5" borderId="1" xfId="0" applyNumberFormat="1" applyFill="1" applyBorder="1" applyAlignment="1" applyProtection="1">
      <alignment horizontal="right" wrapText="1"/>
      <protection locked="0"/>
    </xf>
    <xf numFmtId="165" fontId="13" fillId="0" borderId="1" xfId="6" applyNumberFormat="1" applyFont="1" applyBorder="1"/>
    <xf numFmtId="165" fontId="0" fillId="5" borderId="1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3" fontId="1" fillId="5" borderId="1" xfId="6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wrapText="1"/>
      <protection locked="0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165" fontId="9" fillId="5" borderId="1" xfId="6" applyNumberFormat="1" applyFont="1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 applyProtection="1">
      <alignment horizontal="center" wrapText="1"/>
      <protection locked="0"/>
    </xf>
    <xf numFmtId="0" fontId="0" fillId="5" borderId="1" xfId="0" applyFill="1" applyBorder="1" applyAlignment="1">
      <alignment horizontal="center" vertical="center"/>
    </xf>
    <xf numFmtId="165" fontId="9" fillId="5" borderId="1" xfId="6" applyNumberFormat="1" applyFont="1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 applyProtection="1">
      <alignment horizontal="center" wrapText="1"/>
      <protection locked="0"/>
    </xf>
    <xf numFmtId="0" fontId="0" fillId="5" borderId="1" xfId="0" applyFill="1" applyBorder="1" applyAlignment="1">
      <alignment horizontal="center" vertical="center"/>
    </xf>
    <xf numFmtId="165" fontId="9" fillId="5" borderId="1" xfId="6" applyNumberFormat="1" applyFont="1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 applyProtection="1">
      <alignment horizontal="center" wrapText="1"/>
      <protection locked="0"/>
    </xf>
    <xf numFmtId="165" fontId="1" fillId="5" borderId="1" xfId="6" applyNumberFormat="1" applyFont="1" applyFill="1" applyBorder="1" applyAlignment="1">
      <alignment wrapText="1"/>
    </xf>
    <xf numFmtId="0" fontId="1" fillId="0" borderId="0" xfId="0" applyFont="1" applyAlignment="1">
      <alignment horizontal="left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left" vertical="top" wrapText="1"/>
      <protection locked="0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</cellXfs>
  <cellStyles count="7">
    <cellStyle name="Comma" xfId="6" builtinId="3"/>
    <cellStyle name="Comma 2 6" xfId="4"/>
    <cellStyle name="Normal" xfId="0" builtinId="0"/>
    <cellStyle name="Normal 2 10" xfId="3"/>
    <cellStyle name="Normal 2 11" xfId="5"/>
    <cellStyle name="Normal 2 8" xfId="2"/>
    <cellStyle name="Normal 2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104775</xdr:rowOff>
    </xdr:from>
    <xdr:to>
      <xdr:col>1</xdr:col>
      <xdr:colOff>342900</xdr:colOff>
      <xdr:row>5</xdr:row>
      <xdr:rowOff>9525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E44F49E4-913C-45AF-922D-4A5C229DBC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04775"/>
          <a:ext cx="7905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361951</xdr:colOff>
      <xdr:row>0</xdr:row>
      <xdr:rowOff>114300</xdr:rowOff>
    </xdr:from>
    <xdr:to>
      <xdr:col>1</xdr:col>
      <xdr:colOff>390526</xdr:colOff>
      <xdr:row>4</xdr:row>
      <xdr:rowOff>123825</xdr:rowOff>
    </xdr:to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F52DBCAD-C832-44CB-985A-163BB3F554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1" y="1000125"/>
          <a:ext cx="6858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104775</xdr:rowOff>
    </xdr:from>
    <xdr:to>
      <xdr:col>1</xdr:col>
      <xdr:colOff>485775</xdr:colOff>
      <xdr:row>4</xdr:row>
      <xdr:rowOff>123825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3BB5E6A3-FD51-495B-8EE5-246AD4488A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990600"/>
          <a:ext cx="7905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123824</xdr:rowOff>
    </xdr:from>
    <xdr:to>
      <xdr:col>1</xdr:col>
      <xdr:colOff>333375</xdr:colOff>
      <xdr:row>5</xdr:row>
      <xdr:rowOff>85724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B47BF7FE-9C29-4857-9593-034768D5F4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009649"/>
          <a:ext cx="7905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323849</xdr:rowOff>
    </xdr:from>
    <xdr:to>
      <xdr:col>1</xdr:col>
      <xdr:colOff>485775</xdr:colOff>
      <xdr:row>5</xdr:row>
      <xdr:rowOff>28574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9E462B73-E763-4691-A696-96A940016B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323849"/>
          <a:ext cx="11144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zoomScaleNormal="100" workbookViewId="0">
      <selection activeCell="H25" sqref="H25"/>
    </sheetView>
  </sheetViews>
  <sheetFormatPr defaultRowHeight="15" x14ac:dyDescent="0.25"/>
  <cols>
    <col min="1" max="1" width="9.85546875" customWidth="1"/>
    <col min="2" max="2" width="25.85546875" customWidth="1"/>
    <col min="3" max="3" width="32" customWidth="1"/>
    <col min="4" max="4" width="19.140625" style="5" customWidth="1"/>
    <col min="5" max="5" width="15.5703125" style="9" customWidth="1"/>
    <col min="6" max="6" width="26.7109375" customWidth="1"/>
    <col min="8" max="8" width="11" bestFit="1" customWidth="1"/>
    <col min="9" max="9" width="10.5703125" bestFit="1" customWidth="1"/>
  </cols>
  <sheetData>
    <row r="1" spans="1:9" ht="15" customHeight="1" x14ac:dyDescent="0.3">
      <c r="A1" s="56" t="s">
        <v>0</v>
      </c>
      <c r="B1" s="56"/>
      <c r="C1" s="56"/>
      <c r="D1" s="56"/>
      <c r="E1" s="56"/>
      <c r="F1" s="56"/>
      <c r="G1" s="1"/>
      <c r="H1" s="1"/>
      <c r="I1" s="1"/>
    </row>
    <row r="2" spans="1:9" ht="15" customHeight="1" x14ac:dyDescent="0.3">
      <c r="A2" s="56"/>
      <c r="B2" s="56"/>
      <c r="C2" s="56"/>
      <c r="D2" s="56"/>
      <c r="E2" s="56"/>
      <c r="F2" s="56"/>
      <c r="G2" s="1"/>
      <c r="H2" s="1"/>
      <c r="I2" s="1"/>
    </row>
    <row r="3" spans="1:9" ht="15" customHeight="1" x14ac:dyDescent="0.3">
      <c r="A3" s="56"/>
      <c r="B3" s="56"/>
      <c r="C3" s="56"/>
      <c r="D3" s="56"/>
      <c r="E3" s="56"/>
      <c r="F3" s="56"/>
      <c r="G3" s="1"/>
      <c r="H3" s="1"/>
      <c r="I3" s="1"/>
    </row>
    <row r="4" spans="1:9" ht="15" customHeight="1" x14ac:dyDescent="0.3">
      <c r="A4" s="56"/>
      <c r="B4" s="56"/>
      <c r="C4" s="56"/>
      <c r="D4" s="56"/>
      <c r="E4" s="56"/>
      <c r="F4" s="56"/>
      <c r="G4" s="1"/>
      <c r="H4" s="1"/>
      <c r="I4" s="1"/>
    </row>
    <row r="5" spans="1:9" ht="12.75" customHeight="1" x14ac:dyDescent="0.3">
      <c r="A5" s="56"/>
      <c r="B5" s="56"/>
      <c r="C5" s="56"/>
      <c r="D5" s="56"/>
      <c r="E5" s="56"/>
      <c r="F5" s="56"/>
      <c r="G5" s="1"/>
      <c r="H5" s="1"/>
      <c r="I5" s="1"/>
    </row>
    <row r="6" spans="1:9" ht="11.25" customHeight="1" x14ac:dyDescent="0.3">
      <c r="A6" s="56"/>
      <c r="B6" s="56"/>
      <c r="C6" s="56"/>
      <c r="D6" s="56"/>
      <c r="E6" s="56"/>
      <c r="F6" s="56"/>
      <c r="G6" s="1"/>
      <c r="H6" s="1"/>
      <c r="I6" s="1"/>
    </row>
    <row r="7" spans="1:9" ht="11.25" customHeight="1" x14ac:dyDescent="0.3">
      <c r="A7" s="6"/>
      <c r="B7" s="6"/>
      <c r="C7" s="6"/>
      <c r="D7" s="6"/>
      <c r="E7" s="10"/>
      <c r="F7" s="6"/>
      <c r="G7" s="1"/>
      <c r="H7" s="1"/>
      <c r="I7" s="1"/>
    </row>
    <row r="8" spans="1:9" ht="21.75" customHeight="1" x14ac:dyDescent="0.25">
      <c r="A8" s="57" t="s">
        <v>1</v>
      </c>
      <c r="B8" s="57"/>
      <c r="C8" s="57"/>
      <c r="D8" s="57"/>
      <c r="E8" s="58" t="s">
        <v>2</v>
      </c>
      <c r="F8" s="58"/>
    </row>
    <row r="9" spans="1:9" ht="17.25" customHeight="1" x14ac:dyDescent="0.25">
      <c r="A9" s="59" t="s">
        <v>31</v>
      </c>
      <c r="B9" s="59"/>
      <c r="C9" s="59"/>
      <c r="D9" s="59"/>
      <c r="E9" s="60" t="s">
        <v>3</v>
      </c>
      <c r="F9" s="60"/>
    </row>
    <row r="10" spans="1:9" ht="17.25" customHeight="1" x14ac:dyDescent="0.25">
      <c r="A10" s="61" t="s">
        <v>4</v>
      </c>
      <c r="B10" s="61"/>
      <c r="C10" s="61"/>
      <c r="D10" s="61"/>
      <c r="E10" s="60"/>
      <c r="F10" s="60"/>
    </row>
    <row r="11" spans="1:9" ht="10.5" customHeight="1" x14ac:dyDescent="0.25">
      <c r="A11" s="53"/>
      <c r="B11" s="53"/>
      <c r="C11" s="53"/>
      <c r="D11" s="53"/>
    </row>
    <row r="12" spans="1:9" ht="33" customHeight="1" x14ac:dyDescent="0.25">
      <c r="A12" s="2" t="s">
        <v>5</v>
      </c>
      <c r="B12" s="2" t="s">
        <v>6</v>
      </c>
      <c r="C12" s="2" t="s">
        <v>7</v>
      </c>
      <c r="D12" s="3" t="s">
        <v>8</v>
      </c>
      <c r="E12" s="11" t="s">
        <v>9</v>
      </c>
      <c r="F12" s="4" t="s">
        <v>10</v>
      </c>
    </row>
    <row r="13" spans="1:9" x14ac:dyDescent="0.25">
      <c r="A13" s="18">
        <v>16017</v>
      </c>
      <c r="B13" s="18" t="s">
        <v>62</v>
      </c>
      <c r="C13" s="26" t="s">
        <v>32</v>
      </c>
      <c r="D13" s="25">
        <v>45441</v>
      </c>
      <c r="E13" s="22">
        <v>491.67</v>
      </c>
      <c r="F13" s="24" t="s">
        <v>33</v>
      </c>
    </row>
    <row r="14" spans="1:9" x14ac:dyDescent="0.25">
      <c r="A14" s="18">
        <v>16017</v>
      </c>
      <c r="B14" s="47" t="s">
        <v>62</v>
      </c>
      <c r="C14" s="26" t="s">
        <v>34</v>
      </c>
      <c r="D14" s="25">
        <v>45436</v>
      </c>
      <c r="E14" s="22">
        <v>56.07</v>
      </c>
      <c r="F14" s="24" t="s">
        <v>33</v>
      </c>
    </row>
    <row r="15" spans="1:9" x14ac:dyDescent="0.25">
      <c r="A15" s="18">
        <v>16017</v>
      </c>
      <c r="B15" s="47" t="s">
        <v>62</v>
      </c>
      <c r="C15" s="26" t="s">
        <v>35</v>
      </c>
      <c r="D15" s="25">
        <v>45537</v>
      </c>
      <c r="E15" s="22">
        <v>18.36</v>
      </c>
      <c r="F15" s="24" t="s">
        <v>33</v>
      </c>
    </row>
    <row r="16" spans="1:9" x14ac:dyDescent="0.25">
      <c r="A16" s="70" t="s">
        <v>63</v>
      </c>
      <c r="B16" s="71"/>
      <c r="C16" s="71"/>
      <c r="D16" s="72"/>
      <c r="E16" s="52">
        <f>SUM(E13:E15)</f>
        <v>566.1</v>
      </c>
      <c r="F16" s="49"/>
    </row>
    <row r="17" spans="1:6" x14ac:dyDescent="0.25">
      <c r="A17" s="18">
        <v>18017</v>
      </c>
      <c r="B17" s="18" t="s">
        <v>36</v>
      </c>
      <c r="C17" s="26" t="s">
        <v>37</v>
      </c>
      <c r="D17" s="25">
        <v>45548</v>
      </c>
      <c r="E17" s="22">
        <v>50</v>
      </c>
      <c r="F17" s="24" t="s">
        <v>38</v>
      </c>
    </row>
    <row r="18" spans="1:6" x14ac:dyDescent="0.25">
      <c r="A18" s="70" t="s">
        <v>64</v>
      </c>
      <c r="B18" s="71"/>
      <c r="C18" s="71"/>
      <c r="D18" s="72"/>
      <c r="E18" s="52">
        <f>E17</f>
        <v>50</v>
      </c>
      <c r="F18" s="49"/>
    </row>
    <row r="19" spans="1:6" ht="30" x14ac:dyDescent="0.25">
      <c r="A19" s="37">
        <v>92533</v>
      </c>
      <c r="B19" s="37" t="s">
        <v>39</v>
      </c>
      <c r="C19" s="41" t="s">
        <v>40</v>
      </c>
      <c r="D19" s="40">
        <v>45574</v>
      </c>
      <c r="E19" s="38">
        <v>135</v>
      </c>
      <c r="F19" s="39" t="s">
        <v>41</v>
      </c>
    </row>
    <row r="20" spans="1:6" x14ac:dyDescent="0.25">
      <c r="A20" s="37">
        <v>92531</v>
      </c>
      <c r="B20" s="37" t="s">
        <v>42</v>
      </c>
      <c r="C20" s="41" t="s">
        <v>43</v>
      </c>
      <c r="D20" s="40">
        <v>45583</v>
      </c>
      <c r="E20" s="38">
        <v>130.1</v>
      </c>
      <c r="F20" s="39" t="s">
        <v>41</v>
      </c>
    </row>
    <row r="21" spans="1:6" x14ac:dyDescent="0.25">
      <c r="A21" s="37">
        <v>93489</v>
      </c>
      <c r="B21" s="37" t="s">
        <v>44</v>
      </c>
      <c r="C21" s="41" t="s">
        <v>45</v>
      </c>
      <c r="D21" s="40">
        <v>45583</v>
      </c>
      <c r="E21" s="38">
        <v>450</v>
      </c>
      <c r="F21" s="39" t="s">
        <v>41</v>
      </c>
    </row>
    <row r="22" spans="1:6" x14ac:dyDescent="0.25">
      <c r="A22" s="47">
        <v>93489</v>
      </c>
      <c r="B22" s="47" t="s">
        <v>49</v>
      </c>
      <c r="C22" s="51" t="s">
        <v>50</v>
      </c>
      <c r="D22" s="50">
        <v>45531</v>
      </c>
      <c r="E22" s="48">
        <v>13</v>
      </c>
      <c r="F22" s="49" t="s">
        <v>41</v>
      </c>
    </row>
    <row r="23" spans="1:6" x14ac:dyDescent="0.25">
      <c r="A23" s="47">
        <v>93489</v>
      </c>
      <c r="B23" s="47" t="s">
        <v>49</v>
      </c>
      <c r="C23" s="51" t="s">
        <v>50</v>
      </c>
      <c r="D23" s="50">
        <v>45531</v>
      </c>
      <c r="E23" s="48">
        <v>13</v>
      </c>
      <c r="F23" s="49" t="s">
        <v>41</v>
      </c>
    </row>
    <row r="24" spans="1:6" x14ac:dyDescent="0.25">
      <c r="A24" s="47">
        <v>93489</v>
      </c>
      <c r="B24" s="47" t="s">
        <v>49</v>
      </c>
      <c r="C24" s="51" t="s">
        <v>43</v>
      </c>
      <c r="D24" s="50">
        <v>45568</v>
      </c>
      <c r="E24" s="48">
        <v>343.5</v>
      </c>
      <c r="F24" s="49" t="s">
        <v>41</v>
      </c>
    </row>
    <row r="25" spans="1:6" x14ac:dyDescent="0.25">
      <c r="A25" s="47">
        <v>93484</v>
      </c>
      <c r="B25" s="47" t="s">
        <v>51</v>
      </c>
      <c r="C25" s="51" t="s">
        <v>52</v>
      </c>
      <c r="D25" s="50">
        <v>45568</v>
      </c>
      <c r="E25" s="48">
        <v>1491</v>
      </c>
      <c r="F25" s="49" t="s">
        <v>41</v>
      </c>
    </row>
    <row r="26" spans="1:6" x14ac:dyDescent="0.25">
      <c r="A26" s="47">
        <v>92531</v>
      </c>
      <c r="B26" s="47" t="s">
        <v>53</v>
      </c>
      <c r="C26" s="51" t="s">
        <v>54</v>
      </c>
      <c r="D26" s="50">
        <v>45600</v>
      </c>
      <c r="E26" s="48">
        <v>503.79</v>
      </c>
      <c r="F26" s="49" t="s">
        <v>41</v>
      </c>
    </row>
    <row r="27" spans="1:6" x14ac:dyDescent="0.25">
      <c r="A27" s="47">
        <v>92531</v>
      </c>
      <c r="B27" s="47" t="s">
        <v>53</v>
      </c>
      <c r="C27" s="51" t="s">
        <v>55</v>
      </c>
      <c r="D27" s="50">
        <v>45611</v>
      </c>
      <c r="E27" s="48">
        <v>216</v>
      </c>
      <c r="F27" s="49" t="s">
        <v>41</v>
      </c>
    </row>
    <row r="28" spans="1:6" x14ac:dyDescent="0.25">
      <c r="A28" s="47">
        <v>92531</v>
      </c>
      <c r="B28" s="47" t="s">
        <v>53</v>
      </c>
      <c r="C28" s="51" t="s">
        <v>56</v>
      </c>
      <c r="D28" s="50">
        <v>45590</v>
      </c>
      <c r="E28" s="48">
        <v>142.66999999999999</v>
      </c>
      <c r="F28" s="49" t="s">
        <v>41</v>
      </c>
    </row>
    <row r="29" spans="1:6" x14ac:dyDescent="0.25">
      <c r="A29" s="47">
        <v>93486</v>
      </c>
      <c r="B29" s="47" t="s">
        <v>57</v>
      </c>
      <c r="C29" s="51" t="s">
        <v>58</v>
      </c>
      <c r="D29" s="50">
        <v>45604</v>
      </c>
      <c r="E29" s="48">
        <v>85</v>
      </c>
      <c r="F29" s="49" t="s">
        <v>41</v>
      </c>
    </row>
    <row r="30" spans="1:6" x14ac:dyDescent="0.25">
      <c r="A30" s="47">
        <v>93489</v>
      </c>
      <c r="B30" s="47" t="s">
        <v>59</v>
      </c>
      <c r="C30" s="51" t="s">
        <v>60</v>
      </c>
      <c r="D30" s="50">
        <v>45602</v>
      </c>
      <c r="E30" s="48">
        <v>32.15</v>
      </c>
      <c r="F30" s="49" t="s">
        <v>41</v>
      </c>
    </row>
    <row r="31" spans="1:6" x14ac:dyDescent="0.25">
      <c r="A31" s="47">
        <v>93486</v>
      </c>
      <c r="B31" s="47" t="s">
        <v>57</v>
      </c>
      <c r="C31" s="51" t="s">
        <v>61</v>
      </c>
      <c r="D31" s="50">
        <v>45608</v>
      </c>
      <c r="E31" s="48">
        <v>13</v>
      </c>
      <c r="F31" s="49" t="s">
        <v>41</v>
      </c>
    </row>
    <row r="32" spans="1:6" x14ac:dyDescent="0.25">
      <c r="A32" s="47">
        <v>93486</v>
      </c>
      <c r="B32" s="47" t="s">
        <v>57</v>
      </c>
      <c r="C32" s="51" t="s">
        <v>52</v>
      </c>
      <c r="D32" s="50">
        <v>45609</v>
      </c>
      <c r="E32" s="48">
        <v>750</v>
      </c>
      <c r="F32" s="49" t="s">
        <v>41</v>
      </c>
    </row>
    <row r="33" spans="1:6" x14ac:dyDescent="0.25">
      <c r="A33" s="70" t="s">
        <v>65</v>
      </c>
      <c r="B33" s="71"/>
      <c r="C33" s="71"/>
      <c r="D33" s="72"/>
      <c r="E33" s="52">
        <f>SUM(E19:E32)</f>
        <v>4318.21</v>
      </c>
      <c r="F33" s="49"/>
    </row>
    <row r="34" spans="1:6" x14ac:dyDescent="0.25">
      <c r="A34" s="42">
        <v>16633</v>
      </c>
      <c r="B34" s="42" t="s">
        <v>46</v>
      </c>
      <c r="C34" s="46" t="s">
        <v>47</v>
      </c>
      <c r="D34" s="45">
        <v>45602</v>
      </c>
      <c r="E34" s="43">
        <v>39.99</v>
      </c>
      <c r="F34" s="44" t="s">
        <v>38</v>
      </c>
    </row>
    <row r="35" spans="1:6" x14ac:dyDescent="0.25">
      <c r="A35" s="70" t="s">
        <v>66</v>
      </c>
      <c r="B35" s="71"/>
      <c r="C35" s="71"/>
      <c r="D35" s="72"/>
      <c r="E35" s="52">
        <f>E34</f>
        <v>39.99</v>
      </c>
      <c r="F35" s="49"/>
    </row>
    <row r="36" spans="1:6" x14ac:dyDescent="0.25">
      <c r="A36" s="47">
        <v>633</v>
      </c>
      <c r="B36" s="47">
        <v>47017</v>
      </c>
      <c r="C36" s="51" t="s">
        <v>48</v>
      </c>
      <c r="D36" s="50">
        <v>45503</v>
      </c>
      <c r="E36" s="48">
        <v>39.799999999999997</v>
      </c>
      <c r="F36" s="49" t="s">
        <v>38</v>
      </c>
    </row>
    <row r="37" spans="1:6" x14ac:dyDescent="0.25">
      <c r="A37" s="70" t="s">
        <v>67</v>
      </c>
      <c r="B37" s="71"/>
      <c r="C37" s="71"/>
      <c r="D37" s="72"/>
      <c r="E37" s="52">
        <f>E36</f>
        <v>39.799999999999997</v>
      </c>
      <c r="F37" s="24"/>
    </row>
    <row r="38" spans="1:6" x14ac:dyDescent="0.25">
      <c r="A38" s="18"/>
      <c r="B38" s="18"/>
      <c r="C38" s="26"/>
      <c r="D38" s="25"/>
      <c r="E38" s="22"/>
      <c r="F38" s="24"/>
    </row>
    <row r="39" spans="1:6" x14ac:dyDescent="0.25">
      <c r="A39" s="18"/>
      <c r="B39" s="18"/>
      <c r="C39" s="17"/>
      <c r="D39" s="25"/>
      <c r="E39" s="22"/>
      <c r="F39" s="24"/>
    </row>
    <row r="40" spans="1:6" ht="15.75" x14ac:dyDescent="0.25">
      <c r="A40" s="62" t="s">
        <v>29</v>
      </c>
      <c r="B40" s="62"/>
      <c r="C40" s="62"/>
      <c r="D40" s="62"/>
      <c r="E40" s="30">
        <f>E16+E18+E33+E35+E37</f>
        <v>5014.1000000000004</v>
      </c>
      <c r="F40" s="19"/>
    </row>
    <row r="41" spans="1:6" x14ac:dyDescent="0.25">
      <c r="C41" s="54" t="s">
        <v>12</v>
      </c>
      <c r="D41" s="55"/>
      <c r="E41" s="55"/>
      <c r="F41" s="55"/>
    </row>
    <row r="42" spans="1:6" x14ac:dyDescent="0.25">
      <c r="C42" s="55"/>
      <c r="D42" s="55"/>
      <c r="E42" s="55"/>
      <c r="F42" s="55"/>
    </row>
  </sheetData>
  <protectedRanges>
    <protectedRange sqref="E13:E39" name="Range2_2_13_2"/>
    <protectedRange sqref="D13:D39" name="Range1_2_13_2"/>
  </protectedRanges>
  <mergeCells count="14">
    <mergeCell ref="A11:D11"/>
    <mergeCell ref="C41:F42"/>
    <mergeCell ref="A1:F6"/>
    <mergeCell ref="A8:D8"/>
    <mergeCell ref="E8:F8"/>
    <mergeCell ref="A9:D9"/>
    <mergeCell ref="E9:F10"/>
    <mergeCell ref="A10:D10"/>
    <mergeCell ref="A40:D40"/>
    <mergeCell ref="A18:D18"/>
    <mergeCell ref="A16:D16"/>
    <mergeCell ref="A33:D33"/>
    <mergeCell ref="A35:D35"/>
    <mergeCell ref="A37:D37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3:D15 D17 D19:D32 D34 D36 D38:D39">
      <formula1>36526</formula1>
      <formula2>73051</formula2>
    </dataValidation>
    <dataValidation type="decimal" allowBlank="1" showErrorMessage="1" errorTitle="Gabim ne te dhena" error="Ju lutem Shkruani Shumen" promptTitle="Shuma" prompt="Shkru" sqref="E13:E39">
      <formula1>0</formula1>
      <formula2>99999999999999</formula2>
    </dataValidation>
  </dataValidations>
  <pageMargins left="0.7" right="0.7" top="0.75" bottom="0.75" header="0.3" footer="0.3"/>
  <pageSetup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>
      <selection activeCell="J18" sqref="J18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5" customWidth="1"/>
    <col min="5" max="5" width="15" customWidth="1"/>
    <col min="6" max="6" width="25.28515625" customWidth="1"/>
  </cols>
  <sheetData>
    <row r="1" spans="1:6" ht="12" customHeight="1" x14ac:dyDescent="0.25">
      <c r="A1" s="56" t="s">
        <v>0</v>
      </c>
      <c r="B1" s="56"/>
      <c r="C1" s="56"/>
      <c r="D1" s="56"/>
      <c r="E1" s="56"/>
      <c r="F1" s="56"/>
    </row>
    <row r="2" spans="1:6" ht="15" customHeight="1" x14ac:dyDescent="0.25">
      <c r="A2" s="56"/>
      <c r="B2" s="56"/>
      <c r="C2" s="56"/>
      <c r="D2" s="56"/>
      <c r="E2" s="56"/>
      <c r="F2" s="56"/>
    </row>
    <row r="3" spans="1:6" ht="14.25" customHeight="1" x14ac:dyDescent="0.25">
      <c r="A3" s="56"/>
      <c r="B3" s="56"/>
      <c r="C3" s="56"/>
      <c r="D3" s="56"/>
      <c r="E3" s="56"/>
      <c r="F3" s="56"/>
    </row>
    <row r="4" spans="1:6" ht="12.75" customHeight="1" x14ac:dyDescent="0.25">
      <c r="A4" s="56"/>
      <c r="B4" s="56"/>
      <c r="C4" s="56"/>
      <c r="D4" s="56"/>
      <c r="E4" s="56"/>
      <c r="F4" s="56"/>
    </row>
    <row r="5" spans="1:6" ht="13.5" customHeight="1" x14ac:dyDescent="0.25">
      <c r="A5" s="56"/>
      <c r="B5" s="56"/>
      <c r="C5" s="56"/>
      <c r="D5" s="56"/>
      <c r="E5" s="56"/>
      <c r="F5" s="56"/>
    </row>
    <row r="6" spans="1:6" ht="12" customHeight="1" x14ac:dyDescent="0.25">
      <c r="A6" s="56"/>
      <c r="B6" s="56"/>
      <c r="C6" s="56"/>
      <c r="D6" s="56"/>
      <c r="E6" s="56"/>
      <c r="F6" s="56"/>
    </row>
    <row r="7" spans="1:6" ht="6.75" customHeight="1" x14ac:dyDescent="0.3">
      <c r="A7" s="6"/>
      <c r="B7" s="6"/>
      <c r="C7" s="6"/>
      <c r="D7" s="6"/>
      <c r="E7" s="6"/>
      <c r="F7" s="6"/>
    </row>
    <row r="8" spans="1:6" ht="17.25" x14ac:dyDescent="0.25">
      <c r="A8" s="57" t="s">
        <v>1</v>
      </c>
      <c r="B8" s="57"/>
      <c r="C8" s="57"/>
      <c r="D8" s="57"/>
      <c r="E8" s="58" t="s">
        <v>13</v>
      </c>
      <c r="F8" s="58"/>
    </row>
    <row r="9" spans="1:6" x14ac:dyDescent="0.25">
      <c r="A9" s="59" t="str">
        <f>'Mallra dhe Sherbime'!A9:D9</f>
        <v>Muaji i Raportimit:  Nëntor 2024</v>
      </c>
      <c r="B9" s="59"/>
      <c r="C9" s="59"/>
      <c r="D9" s="59"/>
      <c r="E9" s="60" t="s">
        <v>14</v>
      </c>
      <c r="F9" s="60"/>
    </row>
    <row r="10" spans="1:6" x14ac:dyDescent="0.25">
      <c r="A10" s="61" t="s">
        <v>4</v>
      </c>
      <c r="B10" s="61"/>
      <c r="C10" s="61"/>
      <c r="D10" s="61"/>
      <c r="E10" s="60"/>
      <c r="F10" s="60"/>
    </row>
    <row r="11" spans="1:6" ht="9.75" customHeight="1" x14ac:dyDescent="0.25">
      <c r="A11" s="53"/>
      <c r="B11" s="53"/>
      <c r="C11" s="53"/>
      <c r="D11" s="53"/>
    </row>
    <row r="12" spans="1:6" ht="33" customHeight="1" x14ac:dyDescent="0.25">
      <c r="A12" s="2" t="s">
        <v>5</v>
      </c>
      <c r="B12" s="2" t="s">
        <v>6</v>
      </c>
      <c r="C12" s="2" t="s">
        <v>7</v>
      </c>
      <c r="D12" s="3" t="s">
        <v>8</v>
      </c>
      <c r="E12" s="2" t="s">
        <v>9</v>
      </c>
      <c r="F12" s="4" t="s">
        <v>10</v>
      </c>
    </row>
    <row r="13" spans="1:6" ht="18" customHeight="1" x14ac:dyDescent="0.25">
      <c r="A13" s="18"/>
      <c r="B13" s="18"/>
      <c r="C13" s="26"/>
      <c r="D13" s="25"/>
      <c r="E13" s="22"/>
      <c r="F13" s="24"/>
    </row>
    <row r="14" spans="1:6" ht="18" customHeight="1" x14ac:dyDescent="0.25">
      <c r="A14" s="18"/>
      <c r="B14" s="35"/>
      <c r="C14" s="17"/>
      <c r="D14" s="25"/>
      <c r="E14" s="29"/>
      <c r="F14" s="24"/>
    </row>
    <row r="15" spans="1:6" ht="18" customHeight="1" x14ac:dyDescent="0.25">
      <c r="A15" s="18"/>
      <c r="B15" s="35"/>
      <c r="C15" s="18"/>
      <c r="D15" s="25"/>
      <c r="E15" s="21"/>
      <c r="F15" s="24"/>
    </row>
    <row r="16" spans="1:6" ht="18" customHeight="1" x14ac:dyDescent="0.25">
      <c r="A16" s="18"/>
      <c r="B16" s="36"/>
      <c r="C16" s="32"/>
      <c r="D16" s="25"/>
      <c r="E16" s="31"/>
      <c r="F16" s="24"/>
    </row>
    <row r="17" spans="1:6" ht="18" customHeight="1" x14ac:dyDescent="0.25">
      <c r="A17" s="18"/>
      <c r="B17" s="36"/>
      <c r="C17" s="32"/>
      <c r="D17" s="25"/>
      <c r="E17" s="31"/>
      <c r="F17" s="24"/>
    </row>
    <row r="18" spans="1:6" ht="18" customHeight="1" x14ac:dyDescent="0.25">
      <c r="A18" s="18"/>
      <c r="B18" s="36"/>
      <c r="C18" s="32"/>
      <c r="D18" s="25"/>
      <c r="E18" s="31"/>
      <c r="F18" s="24"/>
    </row>
    <row r="19" spans="1:6" ht="18" customHeight="1" x14ac:dyDescent="0.25">
      <c r="A19" s="18"/>
      <c r="B19" s="36"/>
      <c r="C19" s="32"/>
      <c r="D19" s="25"/>
      <c r="E19" s="31"/>
      <c r="F19" s="24"/>
    </row>
    <row r="20" spans="1:6" ht="18" customHeight="1" x14ac:dyDescent="0.25">
      <c r="A20" s="18"/>
      <c r="B20" s="18"/>
      <c r="C20" s="32"/>
      <c r="D20" s="25"/>
      <c r="E20" s="31"/>
      <c r="F20" s="24"/>
    </row>
    <row r="21" spans="1:6" ht="18" customHeight="1" x14ac:dyDescent="0.25">
      <c r="A21" s="18"/>
      <c r="B21" s="18"/>
      <c r="C21" s="32"/>
      <c r="D21" s="25"/>
      <c r="E21" s="31"/>
      <c r="F21" s="24"/>
    </row>
    <row r="22" spans="1:6" ht="18" customHeight="1" x14ac:dyDescent="0.25">
      <c r="A22" s="18"/>
      <c r="B22" s="18"/>
      <c r="C22" s="32"/>
      <c r="D22" s="25"/>
      <c r="E22" s="31"/>
      <c r="F22" s="24"/>
    </row>
    <row r="23" spans="1:6" ht="18" customHeight="1" x14ac:dyDescent="0.25">
      <c r="A23" s="18"/>
      <c r="B23" s="18"/>
      <c r="C23" s="32"/>
      <c r="D23" s="25"/>
      <c r="E23" s="31"/>
      <c r="F23" s="24"/>
    </row>
    <row r="24" spans="1:6" ht="18" customHeight="1" x14ac:dyDescent="0.25">
      <c r="A24" s="18"/>
      <c r="B24" s="18"/>
      <c r="C24" s="32"/>
      <c r="D24" s="25"/>
      <c r="E24" s="31"/>
      <c r="F24" s="24"/>
    </row>
    <row r="25" spans="1:6" ht="18" customHeight="1" x14ac:dyDescent="0.25">
      <c r="A25" s="18"/>
      <c r="B25" s="18"/>
      <c r="C25" s="32"/>
      <c r="D25" s="25"/>
      <c r="E25" s="28"/>
      <c r="F25" s="24"/>
    </row>
    <row r="26" spans="1:6" x14ac:dyDescent="0.25">
      <c r="A26" s="63" t="s">
        <v>30</v>
      </c>
      <c r="B26" s="63"/>
      <c r="C26" s="63"/>
      <c r="D26" s="63"/>
      <c r="E26" s="27">
        <f>SUM(E13:E25)</f>
        <v>0</v>
      </c>
      <c r="F26" s="23"/>
    </row>
    <row r="27" spans="1:6" ht="15.75" customHeight="1" x14ac:dyDescent="0.25">
      <c r="C27" s="54" t="s">
        <v>12</v>
      </c>
      <c r="D27" s="55"/>
      <c r="E27" s="55"/>
      <c r="F27" s="55"/>
    </row>
    <row r="28" spans="1:6" x14ac:dyDescent="0.25">
      <c r="C28" s="55"/>
      <c r="D28" s="55"/>
      <c r="E28" s="55"/>
      <c r="F28" s="55"/>
    </row>
  </sheetData>
  <protectedRanges>
    <protectedRange sqref="E26" name="Range2_1_1"/>
    <protectedRange sqref="D26" name="Range1_1_1"/>
    <protectedRange sqref="E25" name="Range2_2_13_2_1"/>
    <protectedRange sqref="D16:D25" name="Range1_2_13_2_1"/>
    <protectedRange sqref="D13:D15" name="Range1_2_13_2"/>
  </protectedRanges>
  <mergeCells count="9">
    <mergeCell ref="A11:D11"/>
    <mergeCell ref="C27:F28"/>
    <mergeCell ref="A1:F6"/>
    <mergeCell ref="A8:D8"/>
    <mergeCell ref="E8:F8"/>
    <mergeCell ref="A9:D9"/>
    <mergeCell ref="E9:F10"/>
    <mergeCell ref="A10:D10"/>
    <mergeCell ref="A26:D26"/>
  </mergeCells>
  <dataValidations count="4">
    <dataValidation type="date" allowBlank="1" showInputMessage="1" showErrorMessage="1" errorTitle="Gabim ne format te dates" error="Shkruani daten e sakte sipas formatit &quot;MUAJI / DITA / VITI" prompt="MUAJI / DITA / VITI" sqref="D29:D1048576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29:E1048576">
      <formula1>0</formula1>
      <formula2>99999999999999900</formula2>
    </dataValidation>
    <dataValidation type="decimal" allowBlank="1" showErrorMessage="1" errorTitle="Gabim ne te dhena" error="Ju lutem Shkruani Shumen" promptTitle="Shuma" prompt="Shkru" sqref="E25:E26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3:D15 D16:D25">
      <formula1>36526</formula1>
      <formula2>73051</formula2>
    </dataValidation>
  </dataValidations>
  <pageMargins left="0.7" right="0.7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activeCell="F21" sqref="F21"/>
    </sheetView>
  </sheetViews>
  <sheetFormatPr defaultRowHeight="15" x14ac:dyDescent="0.25"/>
  <cols>
    <col min="1" max="1" width="9.85546875" customWidth="1"/>
    <col min="2" max="2" width="22.140625" customWidth="1"/>
    <col min="3" max="3" width="22.28515625" customWidth="1"/>
    <col min="4" max="4" width="20.42578125" style="5" customWidth="1"/>
    <col min="5" max="5" width="15" customWidth="1"/>
    <col min="6" max="6" width="24.140625" customWidth="1"/>
  </cols>
  <sheetData>
    <row r="1" spans="1:6" ht="12.75" customHeight="1" x14ac:dyDescent="0.25">
      <c r="A1" s="56" t="s">
        <v>0</v>
      </c>
      <c r="B1" s="56"/>
      <c r="C1" s="56"/>
      <c r="D1" s="56"/>
      <c r="E1" s="56"/>
      <c r="F1" s="56"/>
    </row>
    <row r="2" spans="1:6" x14ac:dyDescent="0.25">
      <c r="A2" s="56"/>
      <c r="B2" s="56"/>
      <c r="C2" s="56"/>
      <c r="D2" s="56"/>
      <c r="E2" s="56"/>
      <c r="F2" s="56"/>
    </row>
    <row r="3" spans="1:6" x14ac:dyDescent="0.25">
      <c r="A3" s="56"/>
      <c r="B3" s="56"/>
      <c r="C3" s="56"/>
      <c r="D3" s="56"/>
      <c r="E3" s="56"/>
      <c r="F3" s="56"/>
    </row>
    <row r="4" spans="1:6" ht="12.75" customHeight="1" x14ac:dyDescent="0.25">
      <c r="A4" s="56"/>
      <c r="B4" s="56"/>
      <c r="C4" s="56"/>
      <c r="D4" s="56"/>
      <c r="E4" s="56"/>
      <c r="F4" s="56"/>
    </row>
    <row r="5" spans="1:6" ht="13.5" customHeight="1" x14ac:dyDescent="0.25">
      <c r="A5" s="56"/>
      <c r="B5" s="56"/>
      <c r="C5" s="56"/>
      <c r="D5" s="56"/>
      <c r="E5" s="56"/>
      <c r="F5" s="56"/>
    </row>
    <row r="6" spans="1:6" ht="12" customHeight="1" x14ac:dyDescent="0.25">
      <c r="A6" s="56"/>
      <c r="B6" s="56"/>
      <c r="C6" s="56"/>
      <c r="D6" s="56"/>
      <c r="E6" s="56"/>
      <c r="F6" s="56"/>
    </row>
    <row r="7" spans="1:6" ht="9.75" customHeight="1" x14ac:dyDescent="0.3">
      <c r="A7" s="6"/>
      <c r="B7" s="6"/>
      <c r="C7" s="6"/>
      <c r="D7" s="6"/>
      <c r="E7" s="6"/>
      <c r="F7" s="6"/>
    </row>
    <row r="8" spans="1:6" ht="17.25" x14ac:dyDescent="0.25">
      <c r="A8" s="57" t="s">
        <v>1</v>
      </c>
      <c r="B8" s="57"/>
      <c r="C8" s="57"/>
      <c r="D8" s="57"/>
      <c r="E8" s="58" t="s">
        <v>15</v>
      </c>
      <c r="F8" s="58"/>
    </row>
    <row r="9" spans="1:6" x14ac:dyDescent="0.25">
      <c r="A9" s="59" t="str">
        <f>'Mallra dhe Sherbime'!A9:D9</f>
        <v>Muaji i Raportimit:  Nëntor 2024</v>
      </c>
      <c r="B9" s="59"/>
      <c r="C9" s="59"/>
      <c r="D9" s="59"/>
      <c r="E9" s="60" t="s">
        <v>16</v>
      </c>
      <c r="F9" s="60"/>
    </row>
    <row r="10" spans="1:6" x14ac:dyDescent="0.25">
      <c r="A10" s="61" t="s">
        <v>4</v>
      </c>
      <c r="B10" s="61"/>
      <c r="C10" s="61"/>
      <c r="D10" s="61"/>
      <c r="E10" s="60"/>
      <c r="F10" s="60"/>
    </row>
    <row r="11" spans="1:6" ht="9.75" customHeight="1" x14ac:dyDescent="0.25">
      <c r="A11" s="53"/>
      <c r="B11" s="53"/>
      <c r="C11" s="53"/>
      <c r="D11" s="53"/>
    </row>
    <row r="12" spans="1:6" ht="33" customHeight="1" x14ac:dyDescent="0.25">
      <c r="A12" s="2" t="s">
        <v>5</v>
      </c>
      <c r="B12" s="2" t="s">
        <v>6</v>
      </c>
      <c r="C12" s="2" t="s">
        <v>7</v>
      </c>
      <c r="D12" s="3" t="s">
        <v>8</v>
      </c>
      <c r="E12" s="2" t="s">
        <v>9</v>
      </c>
      <c r="F12" s="4" t="s">
        <v>10</v>
      </c>
    </row>
    <row r="13" spans="1:6" ht="18.75" customHeight="1" x14ac:dyDescent="0.25">
      <c r="A13" s="18"/>
      <c r="B13" s="18"/>
      <c r="C13" s="18"/>
      <c r="D13" s="25"/>
      <c r="E13" s="18"/>
      <c r="F13" s="24"/>
    </row>
    <row r="14" spans="1:6" ht="18.75" customHeight="1" x14ac:dyDescent="0.25">
      <c r="A14" s="18"/>
      <c r="B14" s="18"/>
      <c r="C14" s="18"/>
      <c r="D14" s="25"/>
      <c r="E14" s="18"/>
      <c r="F14" s="24"/>
    </row>
    <row r="15" spans="1:6" ht="18.75" customHeight="1" x14ac:dyDescent="0.25">
      <c r="A15" s="18"/>
      <c r="B15" s="18"/>
      <c r="C15" s="18"/>
      <c r="D15" s="25"/>
      <c r="E15" s="18"/>
      <c r="F15" s="24"/>
    </row>
    <row r="16" spans="1:6" ht="18.75" customHeight="1" x14ac:dyDescent="0.25">
      <c r="A16" s="18"/>
      <c r="B16" s="18"/>
      <c r="C16" s="18"/>
      <c r="D16" s="25"/>
      <c r="E16" s="18"/>
      <c r="F16" s="24"/>
    </row>
    <row r="17" spans="1:6" ht="18.75" customHeight="1" x14ac:dyDescent="0.25">
      <c r="A17" s="18"/>
      <c r="B17" s="18"/>
      <c r="C17" s="18"/>
      <c r="D17" s="25"/>
      <c r="E17" s="18"/>
      <c r="F17" s="24"/>
    </row>
    <row r="18" spans="1:6" ht="18.75" customHeight="1" x14ac:dyDescent="0.25">
      <c r="A18" s="18"/>
      <c r="B18" s="18"/>
      <c r="C18" s="18"/>
      <c r="D18" s="25"/>
      <c r="E18" s="18"/>
      <c r="F18" s="24"/>
    </row>
    <row r="19" spans="1:6" ht="18.75" customHeight="1" x14ac:dyDescent="0.25">
      <c r="A19" s="18"/>
      <c r="B19" s="18"/>
      <c r="C19" s="18"/>
      <c r="D19" s="25"/>
      <c r="E19" s="18"/>
      <c r="F19" s="24"/>
    </row>
    <row r="20" spans="1:6" ht="18.75" customHeight="1" x14ac:dyDescent="0.25">
      <c r="A20" s="18"/>
      <c r="B20" s="18"/>
      <c r="C20" s="18"/>
      <c r="D20" s="25"/>
      <c r="E20" s="18"/>
      <c r="F20" s="24"/>
    </row>
    <row r="21" spans="1:6" ht="18.75" customHeight="1" x14ac:dyDescent="0.25">
      <c r="A21" s="18"/>
      <c r="B21" s="18"/>
      <c r="C21" s="18"/>
      <c r="D21" s="25"/>
      <c r="E21" s="18"/>
      <c r="F21" s="24"/>
    </row>
    <row r="22" spans="1:6" ht="18.75" customHeight="1" x14ac:dyDescent="0.25">
      <c r="A22" s="18"/>
      <c r="B22" s="18"/>
      <c r="C22" s="18"/>
      <c r="D22" s="25"/>
      <c r="E22" s="18"/>
      <c r="F22" s="24"/>
    </row>
    <row r="23" spans="1:6" ht="17.25" customHeight="1" x14ac:dyDescent="0.25">
      <c r="A23" s="18"/>
      <c r="B23" s="18"/>
      <c r="C23" s="18"/>
      <c r="D23" s="25"/>
      <c r="E23" s="18"/>
      <c r="F23" s="24"/>
    </row>
    <row r="24" spans="1:6" ht="18" customHeight="1" x14ac:dyDescent="0.25">
      <c r="A24" s="64" t="s">
        <v>28</v>
      </c>
      <c r="B24" s="65"/>
      <c r="C24" s="65"/>
      <c r="D24" s="66"/>
      <c r="E24" s="20">
        <f>SUM(E13:E23)</f>
        <v>0</v>
      </c>
      <c r="F24" s="19"/>
    </row>
    <row r="25" spans="1:6" ht="18" customHeight="1" x14ac:dyDescent="0.25">
      <c r="C25" s="54" t="s">
        <v>12</v>
      </c>
      <c r="D25" s="55"/>
      <c r="E25" s="55"/>
      <c r="F25" s="55"/>
    </row>
    <row r="26" spans="1:6" x14ac:dyDescent="0.25">
      <c r="C26" s="55"/>
      <c r="D26" s="55"/>
      <c r="E26" s="55"/>
      <c r="F26" s="55"/>
    </row>
  </sheetData>
  <protectedRanges>
    <protectedRange sqref="D24 D27:D1048576" name="Range2_1"/>
    <protectedRange sqref="E24 E27:E1048576" name="Range1_1"/>
    <protectedRange sqref="D13:D23" name="Range1_2_13_2_1"/>
  </protectedRanges>
  <mergeCells count="9">
    <mergeCell ref="C25:F26"/>
    <mergeCell ref="A24:D24"/>
    <mergeCell ref="A11:D11"/>
    <mergeCell ref="A1:F6"/>
    <mergeCell ref="A8:D8"/>
    <mergeCell ref="E8:F8"/>
    <mergeCell ref="A9:D9"/>
    <mergeCell ref="E9:F10"/>
    <mergeCell ref="A10:D10"/>
  </mergeCells>
  <dataValidations count="3">
    <dataValidation type="date" allowBlank="1" showInputMessage="1" showErrorMessage="1" errorTitle="Gabim ne format te dates" error="Shkruani daten e sakte sipas formatit &quot;MUAJI / DITA / VITI" prompt="MUAJI / DITA / VITI" sqref="D27:D1048576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24 E27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3:D23">
      <formula1>36526</formula1>
      <formula2>73051</formula2>
    </dataValidation>
  </dataValidations>
  <pageMargins left="0.7" right="0.7" top="0.75" bottom="0.75" header="0.3" footer="0.3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I25" sqref="I25"/>
    </sheetView>
  </sheetViews>
  <sheetFormatPr defaultRowHeight="15" x14ac:dyDescent="0.25"/>
  <cols>
    <col min="1" max="1" width="9.85546875" customWidth="1"/>
    <col min="2" max="2" width="26.140625" customWidth="1"/>
    <col min="3" max="3" width="16.7109375" customWidth="1"/>
    <col min="4" max="4" width="20.42578125" style="5" customWidth="1"/>
    <col min="5" max="5" width="16.7109375" style="9" customWidth="1"/>
    <col min="6" max="6" width="30.140625" customWidth="1"/>
    <col min="7" max="7" width="11.5703125" bestFit="1" customWidth="1"/>
    <col min="8" max="8" width="10" bestFit="1" customWidth="1"/>
  </cols>
  <sheetData>
    <row r="1" spans="1:6" x14ac:dyDescent="0.25">
      <c r="A1" s="56" t="s">
        <v>0</v>
      </c>
      <c r="B1" s="56"/>
      <c r="C1" s="56"/>
      <c r="D1" s="56"/>
      <c r="E1" s="56"/>
      <c r="F1" s="56"/>
    </row>
    <row r="2" spans="1:6" x14ac:dyDescent="0.25">
      <c r="A2" s="56"/>
      <c r="B2" s="56"/>
      <c r="C2" s="56"/>
      <c r="D2" s="56"/>
      <c r="E2" s="56"/>
      <c r="F2" s="56"/>
    </row>
    <row r="3" spans="1:6" ht="12" customHeight="1" x14ac:dyDescent="0.25">
      <c r="A3" s="56"/>
      <c r="B3" s="56"/>
      <c r="C3" s="56"/>
      <c r="D3" s="56"/>
      <c r="E3" s="56"/>
      <c r="F3" s="56"/>
    </row>
    <row r="4" spans="1:6" ht="12.75" customHeight="1" x14ac:dyDescent="0.25">
      <c r="A4" s="56"/>
      <c r="B4" s="56"/>
      <c r="C4" s="56"/>
      <c r="D4" s="56"/>
      <c r="E4" s="56"/>
      <c r="F4" s="56"/>
    </row>
    <row r="5" spans="1:6" ht="13.5" customHeight="1" x14ac:dyDescent="0.25">
      <c r="A5" s="56"/>
      <c r="B5" s="56"/>
      <c r="C5" s="56"/>
      <c r="D5" s="56"/>
      <c r="E5" s="56"/>
      <c r="F5" s="56"/>
    </row>
    <row r="6" spans="1:6" ht="12" customHeight="1" x14ac:dyDescent="0.25">
      <c r="A6" s="56"/>
      <c r="B6" s="56"/>
      <c r="C6" s="56"/>
      <c r="D6" s="56"/>
      <c r="E6" s="56"/>
      <c r="F6" s="56"/>
    </row>
    <row r="7" spans="1:6" ht="6.75" customHeight="1" x14ac:dyDescent="0.3">
      <c r="A7" s="6"/>
      <c r="B7" s="6"/>
      <c r="C7" s="6"/>
      <c r="D7" s="6"/>
      <c r="E7" s="10"/>
      <c r="F7" s="6"/>
    </row>
    <row r="8" spans="1:6" ht="17.25" x14ac:dyDescent="0.25">
      <c r="A8" s="57" t="s">
        <v>1</v>
      </c>
      <c r="B8" s="57"/>
      <c r="C8" s="57"/>
      <c r="D8" s="57"/>
      <c r="E8" s="58" t="s">
        <v>17</v>
      </c>
      <c r="F8" s="58"/>
    </row>
    <row r="9" spans="1:6" x14ac:dyDescent="0.25">
      <c r="A9" s="59" t="str">
        <f>'Mallra dhe Sherbime'!A9:D9</f>
        <v>Muaji i Raportimit:  Nëntor 2024</v>
      </c>
      <c r="B9" s="59"/>
      <c r="C9" s="59"/>
      <c r="D9" s="59"/>
      <c r="E9" s="60" t="s">
        <v>18</v>
      </c>
      <c r="F9" s="60"/>
    </row>
    <row r="10" spans="1:6" x14ac:dyDescent="0.25">
      <c r="A10" s="61" t="s">
        <v>4</v>
      </c>
      <c r="B10" s="61"/>
      <c r="C10" s="61"/>
      <c r="D10" s="61"/>
      <c r="E10" s="60"/>
      <c r="F10" s="60"/>
    </row>
    <row r="11" spans="1:6" ht="6" customHeight="1" x14ac:dyDescent="0.25">
      <c r="A11" s="53"/>
      <c r="B11" s="53"/>
      <c r="C11" s="53"/>
      <c r="D11" s="53"/>
    </row>
    <row r="12" spans="1:6" ht="33" customHeight="1" x14ac:dyDescent="0.25">
      <c r="A12" s="2" t="s">
        <v>5</v>
      </c>
      <c r="B12" s="2" t="s">
        <v>6</v>
      </c>
      <c r="C12" s="2" t="s">
        <v>7</v>
      </c>
      <c r="D12" s="3" t="s">
        <v>8</v>
      </c>
      <c r="E12" s="11" t="s">
        <v>9</v>
      </c>
      <c r="F12" s="4" t="s">
        <v>10</v>
      </c>
    </row>
    <row r="13" spans="1:6" ht="30" customHeight="1" x14ac:dyDescent="0.25">
      <c r="A13" s="33"/>
      <c r="B13" s="33"/>
      <c r="C13" s="33"/>
      <c r="D13" s="25"/>
      <c r="E13" s="34"/>
      <c r="F13" s="23"/>
    </row>
    <row r="14" spans="1:6" ht="33" customHeight="1" x14ac:dyDescent="0.25">
      <c r="A14" s="33"/>
      <c r="B14" s="33"/>
      <c r="C14" s="33"/>
      <c r="D14" s="25"/>
      <c r="E14" s="34"/>
      <c r="F14" s="23"/>
    </row>
    <row r="15" spans="1:6" ht="18" customHeight="1" x14ac:dyDescent="0.25">
      <c r="A15" s="33"/>
      <c r="B15" s="33"/>
      <c r="C15" s="33"/>
      <c r="D15" s="25"/>
      <c r="E15" s="34"/>
      <c r="F15" s="23"/>
    </row>
    <row r="16" spans="1:6" ht="18" customHeight="1" x14ac:dyDescent="0.25">
      <c r="A16" s="33"/>
      <c r="B16" s="33"/>
      <c r="C16" s="33"/>
      <c r="D16" s="25"/>
      <c r="E16" s="34"/>
      <c r="F16" s="23"/>
    </row>
    <row r="17" spans="1:6" ht="18" customHeight="1" x14ac:dyDescent="0.25">
      <c r="A17" s="33"/>
      <c r="B17" s="33"/>
      <c r="C17" s="33"/>
      <c r="D17" s="25"/>
      <c r="E17" s="34"/>
      <c r="F17" s="23"/>
    </row>
    <row r="18" spans="1:6" ht="18" customHeight="1" x14ac:dyDescent="0.25">
      <c r="A18" s="33"/>
      <c r="B18" s="33"/>
      <c r="C18" s="33"/>
      <c r="D18" s="25"/>
      <c r="E18" s="34"/>
      <c r="F18" s="23"/>
    </row>
    <row r="19" spans="1:6" ht="18" customHeight="1" x14ac:dyDescent="0.25">
      <c r="A19" s="33"/>
      <c r="B19" s="33"/>
      <c r="C19" s="33"/>
      <c r="D19" s="25"/>
      <c r="E19" s="34"/>
      <c r="F19" s="23"/>
    </row>
    <row r="20" spans="1:6" ht="18" customHeight="1" x14ac:dyDescent="0.25">
      <c r="A20" s="33"/>
      <c r="B20" s="33"/>
      <c r="C20" s="33"/>
      <c r="D20" s="25"/>
      <c r="E20" s="34"/>
      <c r="F20" s="23"/>
    </row>
    <row r="21" spans="1:6" ht="18" customHeight="1" x14ac:dyDescent="0.25">
      <c r="A21" s="33"/>
      <c r="B21" s="33"/>
      <c r="C21" s="33"/>
      <c r="D21" s="25"/>
      <c r="E21" s="34"/>
      <c r="F21" s="23"/>
    </row>
    <row r="22" spans="1:6" ht="18" customHeight="1" x14ac:dyDescent="0.25">
      <c r="A22" s="33"/>
      <c r="B22" s="33"/>
      <c r="C22" s="33"/>
      <c r="D22" s="25"/>
      <c r="E22" s="34"/>
      <c r="F22" s="23"/>
    </row>
    <row r="23" spans="1:6" x14ac:dyDescent="0.25">
      <c r="A23" s="67" t="s">
        <v>26</v>
      </c>
      <c r="B23" s="67"/>
      <c r="C23" s="67"/>
      <c r="D23" s="67"/>
      <c r="E23" s="12">
        <f>SUM(E13:E22)</f>
        <v>0</v>
      </c>
      <c r="F23" s="7"/>
    </row>
    <row r="24" spans="1:6" x14ac:dyDescent="0.25">
      <c r="C24" s="54" t="s">
        <v>12</v>
      </c>
      <c r="D24" s="55"/>
      <c r="E24" s="55"/>
      <c r="F24" s="55"/>
    </row>
    <row r="25" spans="1:6" x14ac:dyDescent="0.25">
      <c r="C25" s="55"/>
      <c r="D25" s="55"/>
      <c r="E25" s="55"/>
      <c r="F25" s="55"/>
    </row>
  </sheetData>
  <protectedRanges>
    <protectedRange sqref="D26:D1048576" name="Range2_1"/>
    <protectedRange sqref="E26:E1048576" name="Range1_1"/>
    <protectedRange sqref="E23" name="Range2_1_1"/>
    <protectedRange sqref="D23" name="Range1_1_1"/>
    <protectedRange sqref="D13:D22" name="Range1_2_13_2"/>
  </protectedRanges>
  <mergeCells count="9">
    <mergeCell ref="A11:D11"/>
    <mergeCell ref="C24:F25"/>
    <mergeCell ref="A23:D23"/>
    <mergeCell ref="A1:F6"/>
    <mergeCell ref="A8:D8"/>
    <mergeCell ref="E8:F8"/>
    <mergeCell ref="A9:D9"/>
    <mergeCell ref="E9:F10"/>
    <mergeCell ref="A10:D10"/>
  </mergeCells>
  <dataValidations count="4">
    <dataValidation type="date" allowBlank="1" showInputMessage="1" showErrorMessage="1" errorTitle="Gabim ne format te dates" error="Shkruani daten e sakte sipas formatit &quot;MUAJI / DITA / VITI" prompt="MUAJI / DITA / VITI" sqref="D26:D1048576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26:E1048576">
      <formula1>0</formula1>
      <formula2>99999999999999900</formula2>
    </dataValidation>
    <dataValidation type="decimal" allowBlank="1" showErrorMessage="1" errorTitle="Gabim ne te dhena" error="Ju lutem Shkruani Shumen" promptTitle="Shuma" prompt="Shkru" sqref="E2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3:D22">
      <formula1>36526</formula1>
      <formula2>73051</formula2>
    </dataValidation>
  </dataValidations>
  <pageMargins left="0.7" right="0.7" top="0.75" bottom="0.75" header="0.3" footer="0.3"/>
  <pageSetup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O9" sqref="O9"/>
    </sheetView>
  </sheetViews>
  <sheetFormatPr defaultRowHeight="15" x14ac:dyDescent="0.25"/>
  <cols>
    <col min="1" max="1" width="11.42578125" customWidth="1"/>
    <col min="2" max="2" width="18.7109375" customWidth="1"/>
    <col min="3" max="3" width="15.5703125" customWidth="1"/>
    <col min="4" max="4" width="14.140625" customWidth="1"/>
    <col min="5" max="5" width="15.5703125" customWidth="1"/>
    <col min="6" max="6" width="15.42578125" customWidth="1"/>
    <col min="7" max="7" width="16.28515625" customWidth="1"/>
  </cols>
  <sheetData>
    <row r="1" spans="1:7" ht="69.75" customHeight="1" x14ac:dyDescent="0.25">
      <c r="A1" s="69" t="s">
        <v>0</v>
      </c>
      <c r="B1" s="69"/>
      <c r="C1" s="69"/>
      <c r="D1" s="69"/>
      <c r="E1" s="69"/>
      <c r="F1" s="69"/>
      <c r="G1" s="69"/>
    </row>
    <row r="2" spans="1:7" ht="8.25" customHeight="1" x14ac:dyDescent="0.25">
      <c r="A2" s="69"/>
      <c r="B2" s="69"/>
      <c r="C2" s="69"/>
      <c r="D2" s="69"/>
      <c r="E2" s="69"/>
      <c r="F2" s="69"/>
      <c r="G2" s="69"/>
    </row>
    <row r="3" spans="1:7" ht="15" customHeight="1" x14ac:dyDescent="0.25">
      <c r="A3" s="69"/>
      <c r="B3" s="69"/>
      <c r="C3" s="69"/>
      <c r="D3" s="69"/>
      <c r="E3" s="69"/>
      <c r="F3" s="69"/>
      <c r="G3" s="69"/>
    </row>
    <row r="4" spans="1:7" ht="15" customHeight="1" x14ac:dyDescent="0.25">
      <c r="A4" s="69"/>
      <c r="B4" s="69"/>
      <c r="C4" s="69"/>
      <c r="D4" s="69"/>
      <c r="E4" s="69"/>
      <c r="F4" s="69"/>
      <c r="G4" s="69"/>
    </row>
    <row r="5" spans="1:7" ht="15" customHeight="1" x14ac:dyDescent="0.25">
      <c r="A5" s="69"/>
      <c r="B5" s="69"/>
      <c r="C5" s="69"/>
      <c r="D5" s="69"/>
      <c r="E5" s="69"/>
      <c r="F5" s="69"/>
      <c r="G5" s="69"/>
    </row>
    <row r="6" spans="1:7" ht="15" customHeight="1" x14ac:dyDescent="0.25">
      <c r="A6" s="69"/>
      <c r="B6" s="69"/>
      <c r="C6" s="69"/>
      <c r="D6" s="69"/>
      <c r="E6" s="69"/>
      <c r="F6" s="69"/>
      <c r="G6" s="69"/>
    </row>
    <row r="7" spans="1:7" ht="15" customHeight="1" x14ac:dyDescent="0.25">
      <c r="A7" s="69"/>
      <c r="B7" s="69"/>
      <c r="C7" s="69"/>
      <c r="D7" s="69"/>
      <c r="E7" s="69"/>
      <c r="F7" s="69"/>
      <c r="G7" s="69"/>
    </row>
    <row r="9" spans="1:7" x14ac:dyDescent="0.25">
      <c r="F9" s="58" t="s">
        <v>19</v>
      </c>
      <c r="G9" s="58"/>
    </row>
    <row r="10" spans="1:7" ht="15" customHeight="1" x14ac:dyDescent="0.25">
      <c r="A10" s="68"/>
      <c r="B10" s="68"/>
      <c r="C10" s="68"/>
      <c r="F10" s="60" t="s">
        <v>11</v>
      </c>
      <c r="G10" s="60"/>
    </row>
    <row r="11" spans="1:7" ht="15" customHeight="1" x14ac:dyDescent="0.25">
      <c r="F11" s="60"/>
      <c r="G11" s="60"/>
    </row>
    <row r="12" spans="1:7" ht="15" customHeight="1" x14ac:dyDescent="0.25">
      <c r="F12" s="13"/>
      <c r="G12" s="13"/>
    </row>
    <row r="13" spans="1:7" ht="30" x14ac:dyDescent="0.25">
      <c r="A13" s="14" t="s">
        <v>20</v>
      </c>
      <c r="B13" s="14" t="s">
        <v>21</v>
      </c>
      <c r="C13" s="14" t="s">
        <v>22</v>
      </c>
      <c r="D13" s="14" t="s">
        <v>23</v>
      </c>
      <c r="E13" s="14" t="s">
        <v>24</v>
      </c>
      <c r="F13" s="14" t="s">
        <v>25</v>
      </c>
      <c r="G13" s="14" t="s">
        <v>11</v>
      </c>
    </row>
    <row r="14" spans="1:7" x14ac:dyDescent="0.25">
      <c r="A14" s="15">
        <v>633</v>
      </c>
      <c r="B14" s="15" t="s">
        <v>27</v>
      </c>
      <c r="C14" s="16">
        <f>'Mallra dhe Sherbime'!E40</f>
        <v>5014.1000000000004</v>
      </c>
      <c r="D14" s="16">
        <f>'Shpenzimet e Komunalive'!E26</f>
        <v>0</v>
      </c>
      <c r="E14" s="16">
        <f>'Subvencionet dhe Transferet'!E24</f>
        <v>0</v>
      </c>
      <c r="F14" s="16">
        <f>'Shpenzimet Kapitale'!E23</f>
        <v>0</v>
      </c>
      <c r="G14" s="16">
        <f>C14+D14+E14+F14</f>
        <v>5014.1000000000004</v>
      </c>
    </row>
    <row r="16" spans="1:7" x14ac:dyDescent="0.25">
      <c r="D16" s="8"/>
      <c r="E16" s="8"/>
    </row>
  </sheetData>
  <mergeCells count="4">
    <mergeCell ref="F9:G9"/>
    <mergeCell ref="A10:C10"/>
    <mergeCell ref="F10:G11"/>
    <mergeCell ref="A1:G7"/>
  </mergeCells>
  <pageMargins left="0.7" right="0.7" top="0.75" bottom="0.75" header="0.3" footer="0.3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dhe Sherbime</vt:lpstr>
      <vt:lpstr>Shpenzimet e Komunalive</vt:lpstr>
      <vt:lpstr>Subvencionet dhe Transferet</vt:lpstr>
      <vt:lpstr>Shpenzimet Kapitale</vt:lpstr>
      <vt:lpstr>Gjithesej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Qendrim Ibrahimaj</cp:lastModifiedBy>
  <cp:lastPrinted>2024-12-12T10:27:30Z</cp:lastPrinted>
  <dcterms:created xsi:type="dcterms:W3CDTF">2021-11-26T14:04:07Z</dcterms:created>
  <dcterms:modified xsi:type="dcterms:W3CDTF">2024-12-16T09:09:22Z</dcterms:modified>
</cp:coreProperties>
</file>