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endrim.ibrahimaj\Desktop\PER ARDONIN\"/>
    </mc:Choice>
  </mc:AlternateContent>
  <bookViews>
    <workbookView xWindow="-120" yWindow="-120" windowWidth="29040" windowHeight="15840"/>
  </bookViews>
  <sheets>
    <sheet name="Mallra dhe Sherbime" sheetId="2" r:id="rId1"/>
    <sheet name="Shpenzimet e Komunalive" sheetId="3" r:id="rId2"/>
    <sheet name="Subvencionet dhe Transferet" sheetId="4" r:id="rId3"/>
    <sheet name="Shpenzimet Kapitale" sheetId="5" r:id="rId4"/>
    <sheet name="Gjithesej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E16" i="2" l="1"/>
  <c r="E14" i="2"/>
  <c r="E20" i="2"/>
  <c r="E36" i="2" l="1"/>
  <c r="E24" i="4"/>
  <c r="C14" i="6"/>
  <c r="E27" i="3" l="1"/>
  <c r="E23" i="5" l="1"/>
  <c r="E14" i="6" l="1"/>
  <c r="D14" i="6"/>
  <c r="F14" i="6" l="1"/>
  <c r="G14" i="6" s="1"/>
  <c r="A9" i="5" l="1"/>
  <c r="A9" i="4"/>
  <c r="A9" i="3"/>
</calcChain>
</file>

<file path=xl/sharedStrings.xml><?xml version="1.0" encoding="utf-8"?>
<sst xmlns="http://schemas.openxmlformats.org/spreadsheetml/2006/main" count="130" uniqueCount="62">
  <si>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</si>
  <si>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Raporti i obligimeve të papaguara</t>
  </si>
  <si>
    <t>Aneks 1</t>
  </si>
  <si>
    <t>Mallëra  dhe shërbime</t>
  </si>
  <si>
    <t>Lista e obligimeve</t>
  </si>
  <si>
    <t>Kodi i OB</t>
  </si>
  <si>
    <t>Organizata Buxhetore</t>
  </si>
  <si>
    <t xml:space="preserve">Furnitori </t>
  </si>
  <si>
    <t>Data e krijimt të obligimit</t>
  </si>
  <si>
    <t>Shuma</t>
  </si>
  <si>
    <t xml:space="preserve">Arsyeja e mos pagesës </t>
  </si>
  <si>
    <t>Gjithsej</t>
  </si>
  <si>
    <t>Data e krijimit te obligimit është data kur fatura është pranuar për pagesë në organizatën buxhetore ose pranimi i mallit /shërbimit ne SIMFK është regjistruar</t>
  </si>
  <si>
    <t>Aneks 2</t>
  </si>
  <si>
    <t>Shpenzimet Komunale</t>
  </si>
  <si>
    <t>Aneks 3</t>
  </si>
  <si>
    <t>Subvencione &amp; Transfere</t>
  </si>
  <si>
    <t>Aneks 4</t>
  </si>
  <si>
    <t>Investimet Kapitale</t>
  </si>
  <si>
    <t>Aneks 5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</si>
  <si>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</si>
  <si>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</si>
  <si>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</si>
  <si>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</si>
  <si>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</si>
  <si>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</si>
  <si>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Gjithsejë</t>
  </si>
  <si>
    <t xml:space="preserve">KOMUNA ISTOG </t>
  </si>
  <si>
    <t xml:space="preserve">GJITHËSEJ </t>
  </si>
  <si>
    <t xml:space="preserve">GJITHSEJ </t>
  </si>
  <si>
    <t>GJITHSEJ KOMUNALI</t>
  </si>
  <si>
    <t>Muaji i Raportimit:  QERSHOR    2024</t>
  </si>
  <si>
    <t xml:space="preserve">BUXHET DHE FINANCA </t>
  </si>
  <si>
    <t xml:space="preserve">MESHARI </t>
  </si>
  <si>
    <t xml:space="preserve">URBANIZMI </t>
  </si>
  <si>
    <t xml:space="preserve">LINDI MARKINGS SH.P.K </t>
  </si>
  <si>
    <t xml:space="preserve">Mungesë e mjeteve në planin e shpenzimit </t>
  </si>
  <si>
    <t>"Freskia-A.D"</t>
  </si>
  <si>
    <t>NHT "Merkuri"</t>
  </si>
  <si>
    <t>"DHF Company"</t>
  </si>
  <si>
    <t xml:space="preserve">ZHVILLIM EKONOMIK </t>
  </si>
  <si>
    <t xml:space="preserve">TOTAL - DREJTORIA PER BUXHET DHE FINANCA </t>
  </si>
  <si>
    <t xml:space="preserve">TOTAL - DREJTORIA PER URBANIZEM  </t>
  </si>
  <si>
    <t xml:space="preserve">TOTAL - ZHVILLIMI EKONOMIK </t>
  </si>
  <si>
    <t>IP "GEZIMI YNE"</t>
  </si>
  <si>
    <t>NEWCO TROFTA</t>
  </si>
  <si>
    <t>Mungese e mjeteve</t>
  </si>
  <si>
    <t>IP "ARDHMERIA JONE"</t>
  </si>
  <si>
    <t>RIKI INVEST</t>
  </si>
  <si>
    <t>IP "SHPRESA JONE"</t>
  </si>
  <si>
    <t>DAUT KOMERC</t>
  </si>
  <si>
    <t>Shfmu "Bajram Curri"</t>
  </si>
  <si>
    <t>VALA JONE</t>
  </si>
  <si>
    <t>IP "LULET E JETES"</t>
  </si>
  <si>
    <t>DENI</t>
  </si>
  <si>
    <t xml:space="preserve">TOTAL - DREJTORIA PER ARSIM </t>
  </si>
  <si>
    <t>HIDRODRINI</t>
  </si>
  <si>
    <t>Shfmu "Ndre Mjeda"</t>
  </si>
  <si>
    <t>AMBIENTI</t>
  </si>
  <si>
    <t>KESCO</t>
  </si>
  <si>
    <t>Shfmu "Zymer Zeka"</t>
  </si>
  <si>
    <t>Shfmu "TREPÇA"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</si>
</sst>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_([$€-2]\ * #,##0.00_);_([$€-2]\ * \(#,##0.00\);_([$€-2]\ 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0" fillId="0" borderId="0" xfId="6" applyFont="1"/>
    <xf numFmtId="43" fontId="2" fillId="0" borderId="0" xfId="6" applyFont="1" applyAlignment="1">
      <alignment horizontal="center" wrapText="1"/>
    </xf>
    <xf numFmtId="43" fontId="1" fillId="4" borderId="1" xfId="6" applyFont="1" applyFill="1" applyBorder="1" applyAlignment="1">
      <alignment horizontal="center" vertical="center"/>
    </xf>
    <xf numFmtId="43" fontId="1" fillId="0" borderId="1" xfId="6" applyFont="1" applyBorder="1" applyAlignment="1">
      <alignment wrapText="1"/>
    </xf>
    <xf numFmtId="0" fontId="1" fillId="5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6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43" fontId="1" fillId="0" borderId="1" xfId="0" applyNumberFormat="1" applyFont="1" applyBorder="1"/>
    <xf numFmtId="165" fontId="9" fillId="5" borderId="1" xfId="6" applyNumberFormat="1" applyFont="1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164" fontId="1" fillId="5" borderId="1" xfId="0" applyNumberFormat="1" applyFont="1" applyFill="1" applyBorder="1" applyAlignment="1">
      <alignment wrapText="1"/>
    </xf>
    <xf numFmtId="165" fontId="9" fillId="5" borderId="1" xfId="6" applyNumberFormat="1" applyFont="1" applyFill="1" applyBorder="1" applyAlignment="1">
      <alignment horizontal="center" wrapText="1"/>
    </xf>
    <xf numFmtId="165" fontId="0" fillId="5" borderId="1" xfId="0" applyNumberFormat="1" applyFill="1" applyBorder="1" applyAlignment="1" applyProtection="1">
      <alignment horizontal="right" wrapText="1"/>
      <protection locked="0"/>
    </xf>
    <xf numFmtId="165" fontId="13" fillId="0" borderId="1" xfId="6" applyNumberFormat="1" applyFont="1" applyBorder="1"/>
    <xf numFmtId="165" fontId="0" fillId="5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3" fontId="1" fillId="5" borderId="1" xfId="6" applyFont="1" applyFill="1" applyBorder="1" applyAlignment="1">
      <alignment horizontal="center" vertical="center"/>
    </xf>
    <xf numFmtId="165" fontId="1" fillId="5" borderId="1" xfId="6" applyNumberFormat="1" applyFont="1" applyFill="1" applyBorder="1" applyAlignment="1">
      <alignment wrapText="1"/>
    </xf>
    <xf numFmtId="165" fontId="1" fillId="5" borderId="1" xfId="0" applyNumberFormat="1" applyFont="1" applyFill="1" applyBorder="1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</cellXfs>
  <cellStyles count="7">
    <cellStyle name="Comma" xfId="6" builtinId="3"/>
    <cellStyle name="Comma 2 6" xfId="4"/>
    <cellStyle name="Normal" xfId="0" builtinId="0"/>
    <cellStyle name="Normal 2 10" xfId="3"/>
    <cellStyle name="Normal 2 11" xfId="5"/>
    <cellStyle name="Normal 2 8" xfId="2"/>
    <cellStyle name="Normal 2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1</xdr:col>
      <xdr:colOff>342900</xdr:colOff>
      <xdr:row>5</xdr:row>
      <xdr:rowOff>9525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E44F49E4-913C-45AF-922D-4A5C229DBC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04775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114300</xdr:rowOff>
    </xdr:from>
    <xdr:to>
      <xdr:col>1</xdr:col>
      <xdr:colOff>390526</xdr:colOff>
      <xdr:row>4</xdr:row>
      <xdr:rowOff>123825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F52DBCAD-C832-44CB-985A-163BB3F554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1" y="1000125"/>
          <a:ext cx="6858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104775</xdr:rowOff>
    </xdr:from>
    <xdr:to>
      <xdr:col>1</xdr:col>
      <xdr:colOff>485775</xdr:colOff>
      <xdr:row>4</xdr:row>
      <xdr:rowOff>123825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3BB5E6A3-FD51-495B-8EE5-246AD4488A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990600"/>
          <a:ext cx="7905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123824</xdr:rowOff>
    </xdr:from>
    <xdr:to>
      <xdr:col>1</xdr:col>
      <xdr:colOff>333375</xdr:colOff>
      <xdr:row>5</xdr:row>
      <xdr:rowOff>85724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B47BF7FE-9C29-4857-9593-034768D5F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009649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323849</xdr:rowOff>
    </xdr:from>
    <xdr:to>
      <xdr:col>1</xdr:col>
      <xdr:colOff>485775</xdr:colOff>
      <xdr:row>5</xdr:row>
      <xdr:rowOff>28574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9E462B73-E763-4691-A696-96A940016B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23849"/>
          <a:ext cx="11144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Normal="100" workbookViewId="0">
      <selection activeCell="F51" sqref="F51"/>
    </sheetView>
  </sheetViews>
  <sheetFormatPr defaultRowHeight="15" x14ac:dyDescent="0.25"/>
  <cols>
    <col min="1" max="1" width="9.85546875" customWidth="1"/>
    <col min="2" max="2" width="22.28515625" customWidth="1"/>
    <col min="3" max="3" width="32" customWidth="1"/>
    <col min="4" max="4" width="19.140625" style="5" customWidth="1"/>
    <col min="5" max="5" width="15.5703125" style="9" customWidth="1"/>
    <col min="6" max="6" width="40.42578125" customWidth="1"/>
    <col min="8" max="8" width="11" bestFit="1" customWidth="1"/>
    <col min="9" max="9" width="10.5703125" bestFit="1" customWidth="1"/>
  </cols>
  <sheetData>
    <row r="1" spans="1:9" ht="15" customHeight="1" x14ac:dyDescent="0.3">
      <c r="A1" s="42" t="s">
        <v>0</v>
      </c>
      <c r="B1" s="42"/>
      <c r="C1" s="42"/>
      <c r="D1" s="42"/>
      <c r="E1" s="42"/>
      <c r="F1" s="42"/>
      <c r="G1" s="1"/>
      <c r="H1" s="1"/>
      <c r="I1" s="1"/>
    </row>
    <row r="2" spans="1:9" ht="15" customHeight="1" x14ac:dyDescent="0.3">
      <c r="A2" s="42"/>
      <c r="B2" s="42"/>
      <c r="C2" s="42"/>
      <c r="D2" s="42"/>
      <c r="E2" s="42"/>
      <c r="F2" s="42"/>
      <c r="G2" s="1"/>
      <c r="H2" s="1"/>
      <c r="I2" s="1"/>
    </row>
    <row r="3" spans="1:9" ht="15" customHeight="1" x14ac:dyDescent="0.3">
      <c r="A3" s="42"/>
      <c r="B3" s="42"/>
      <c r="C3" s="42"/>
      <c r="D3" s="42"/>
      <c r="E3" s="42"/>
      <c r="F3" s="42"/>
      <c r="G3" s="1"/>
      <c r="H3" s="1"/>
      <c r="I3" s="1"/>
    </row>
    <row r="4" spans="1:9" ht="15" customHeight="1" x14ac:dyDescent="0.3">
      <c r="A4" s="42"/>
      <c r="B4" s="42"/>
      <c r="C4" s="42"/>
      <c r="D4" s="42"/>
      <c r="E4" s="42"/>
      <c r="F4" s="42"/>
      <c r="G4" s="1"/>
      <c r="H4" s="1"/>
      <c r="I4" s="1"/>
    </row>
    <row r="5" spans="1:9" ht="12.75" customHeight="1" x14ac:dyDescent="0.3">
      <c r="A5" s="42"/>
      <c r="B5" s="42"/>
      <c r="C5" s="42"/>
      <c r="D5" s="42"/>
      <c r="E5" s="42"/>
      <c r="F5" s="42"/>
      <c r="G5" s="1"/>
      <c r="H5" s="1"/>
      <c r="I5" s="1"/>
    </row>
    <row r="6" spans="1:9" ht="11.25" customHeight="1" x14ac:dyDescent="0.3">
      <c r="A6" s="42"/>
      <c r="B6" s="42"/>
      <c r="C6" s="42"/>
      <c r="D6" s="42"/>
      <c r="E6" s="42"/>
      <c r="F6" s="42"/>
      <c r="G6" s="1"/>
      <c r="H6" s="1"/>
      <c r="I6" s="1"/>
    </row>
    <row r="7" spans="1:9" ht="11.25" customHeight="1" x14ac:dyDescent="0.3">
      <c r="A7" s="6"/>
      <c r="B7" s="6"/>
      <c r="C7" s="6"/>
      <c r="D7" s="6"/>
      <c r="E7" s="10"/>
      <c r="F7" s="6"/>
      <c r="G7" s="1"/>
      <c r="H7" s="1"/>
      <c r="I7" s="1"/>
    </row>
    <row r="8" spans="1:9" ht="21.75" customHeight="1" x14ac:dyDescent="0.25">
      <c r="A8" s="43" t="s">
        <v>1</v>
      </c>
      <c r="B8" s="43"/>
      <c r="C8" s="43"/>
      <c r="D8" s="43"/>
      <c r="E8" s="44" t="s">
        <v>2</v>
      </c>
      <c r="F8" s="44"/>
    </row>
    <row r="9" spans="1:9" ht="17.25" customHeight="1" x14ac:dyDescent="0.25">
      <c r="A9" s="45" t="s">
        <v>31</v>
      </c>
      <c r="B9" s="45"/>
      <c r="C9" s="45"/>
      <c r="D9" s="45"/>
      <c r="E9" s="46" t="s">
        <v>3</v>
      </c>
      <c r="F9" s="46"/>
    </row>
    <row r="10" spans="1:9" ht="17.25" customHeight="1" x14ac:dyDescent="0.25">
      <c r="A10" s="47" t="s">
        <v>4</v>
      </c>
      <c r="B10" s="47"/>
      <c r="C10" s="47"/>
      <c r="D10" s="47"/>
      <c r="E10" s="46"/>
      <c r="F10" s="46"/>
    </row>
    <row r="11" spans="1:9" ht="10.5" customHeight="1" x14ac:dyDescent="0.25">
      <c r="A11" s="39"/>
      <c r="B11" s="39"/>
      <c r="C11" s="39"/>
      <c r="D11" s="39"/>
    </row>
    <row r="12" spans="1:9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11" t="s">
        <v>9</v>
      </c>
      <c r="F12" s="4" t="s">
        <v>10</v>
      </c>
    </row>
    <row r="13" spans="1:9" x14ac:dyDescent="0.25">
      <c r="A13" s="18">
        <v>17517</v>
      </c>
      <c r="B13" s="17" t="s">
        <v>32</v>
      </c>
      <c r="C13" s="17" t="s">
        <v>33</v>
      </c>
      <c r="D13" s="25">
        <v>45426</v>
      </c>
      <c r="E13" s="29">
        <v>30</v>
      </c>
      <c r="F13" s="24"/>
    </row>
    <row r="14" spans="1:9" x14ac:dyDescent="0.25">
      <c r="A14" s="49" t="s">
        <v>41</v>
      </c>
      <c r="B14" s="50"/>
      <c r="C14" s="50"/>
      <c r="D14" s="51"/>
      <c r="E14" s="36">
        <f>SUM(E13)</f>
        <v>30</v>
      </c>
      <c r="F14" s="24"/>
    </row>
    <row r="15" spans="1:9" x14ac:dyDescent="0.25">
      <c r="A15" s="18">
        <v>66090</v>
      </c>
      <c r="B15" s="17" t="s">
        <v>34</v>
      </c>
      <c r="C15" s="18" t="s">
        <v>35</v>
      </c>
      <c r="D15" s="25">
        <v>45442</v>
      </c>
      <c r="E15" s="21">
        <v>7500</v>
      </c>
      <c r="F15" s="24" t="s">
        <v>36</v>
      </c>
    </row>
    <row r="16" spans="1:9" x14ac:dyDescent="0.25">
      <c r="A16" s="49" t="s">
        <v>42</v>
      </c>
      <c r="B16" s="50"/>
      <c r="C16" s="50"/>
      <c r="D16" s="51"/>
      <c r="E16" s="35">
        <f>SUM(E15)</f>
        <v>7500</v>
      </c>
      <c r="F16" s="24"/>
    </row>
    <row r="17" spans="1:6" x14ac:dyDescent="0.25">
      <c r="A17" s="18">
        <v>48017</v>
      </c>
      <c r="B17" s="18" t="s">
        <v>40</v>
      </c>
      <c r="C17" s="26" t="s">
        <v>37</v>
      </c>
      <c r="D17" s="25">
        <v>45327</v>
      </c>
      <c r="E17" s="22">
        <v>46.53</v>
      </c>
      <c r="F17" s="24" t="s">
        <v>36</v>
      </c>
    </row>
    <row r="18" spans="1:6" x14ac:dyDescent="0.25">
      <c r="A18" s="18">
        <v>48017</v>
      </c>
      <c r="B18" s="18" t="s">
        <v>40</v>
      </c>
      <c r="C18" s="26" t="s">
        <v>38</v>
      </c>
      <c r="D18" s="25">
        <v>45357</v>
      </c>
      <c r="E18" s="22">
        <v>22.05</v>
      </c>
      <c r="F18" s="24" t="s">
        <v>36</v>
      </c>
    </row>
    <row r="19" spans="1:6" x14ac:dyDescent="0.25">
      <c r="A19" s="18">
        <v>48017</v>
      </c>
      <c r="B19" s="18" t="s">
        <v>40</v>
      </c>
      <c r="C19" s="26" t="s">
        <v>39</v>
      </c>
      <c r="D19" s="25">
        <v>45351</v>
      </c>
      <c r="E19" s="22">
        <v>201.3</v>
      </c>
      <c r="F19" s="24" t="s">
        <v>36</v>
      </c>
    </row>
    <row r="20" spans="1:6" x14ac:dyDescent="0.25">
      <c r="A20" s="49" t="s">
        <v>43</v>
      </c>
      <c r="B20" s="50"/>
      <c r="C20" s="50"/>
      <c r="D20" s="51"/>
      <c r="E20" s="35">
        <f>SUM(E17:E19)</f>
        <v>269.88</v>
      </c>
      <c r="F20" s="24"/>
    </row>
    <row r="21" spans="1:6" x14ac:dyDescent="0.25">
      <c r="A21" s="18">
        <v>92531</v>
      </c>
      <c r="B21" s="18" t="s">
        <v>44</v>
      </c>
      <c r="C21" s="26" t="s">
        <v>45</v>
      </c>
      <c r="D21" s="25">
        <v>45366</v>
      </c>
      <c r="E21" s="22">
        <v>155.1</v>
      </c>
      <c r="F21" s="24" t="s">
        <v>46</v>
      </c>
    </row>
    <row r="22" spans="1:6" x14ac:dyDescent="0.25">
      <c r="A22" s="18">
        <v>92534</v>
      </c>
      <c r="B22" s="18" t="s">
        <v>47</v>
      </c>
      <c r="C22" s="26" t="s">
        <v>48</v>
      </c>
      <c r="D22" s="25">
        <v>45415</v>
      </c>
      <c r="E22" s="22">
        <v>10.8</v>
      </c>
      <c r="F22" s="24" t="s">
        <v>46</v>
      </c>
    </row>
    <row r="23" spans="1:6" x14ac:dyDescent="0.25">
      <c r="A23" s="18">
        <v>92534</v>
      </c>
      <c r="B23" s="18" t="s">
        <v>47</v>
      </c>
      <c r="C23" s="26" t="s">
        <v>48</v>
      </c>
      <c r="D23" s="25">
        <v>45415</v>
      </c>
      <c r="E23" s="22">
        <v>12</v>
      </c>
      <c r="F23" s="24" t="s">
        <v>46</v>
      </c>
    </row>
    <row r="24" spans="1:6" x14ac:dyDescent="0.25">
      <c r="A24" s="18">
        <v>92533</v>
      </c>
      <c r="B24" s="18" t="s">
        <v>49</v>
      </c>
      <c r="C24" s="26" t="s">
        <v>50</v>
      </c>
      <c r="D24" s="25">
        <v>45274</v>
      </c>
      <c r="E24" s="22">
        <v>134.63999999999999</v>
      </c>
      <c r="F24" s="24" t="s">
        <v>46</v>
      </c>
    </row>
    <row r="25" spans="1:6" x14ac:dyDescent="0.25">
      <c r="A25" s="18">
        <v>93481</v>
      </c>
      <c r="B25" s="18" t="s">
        <v>51</v>
      </c>
      <c r="C25" s="26" t="s">
        <v>52</v>
      </c>
      <c r="D25" s="25">
        <v>45447</v>
      </c>
      <c r="E25" s="22">
        <v>4.5</v>
      </c>
      <c r="F25" s="24" t="s">
        <v>46</v>
      </c>
    </row>
    <row r="26" spans="1:6" x14ac:dyDescent="0.25">
      <c r="A26" s="18">
        <v>92532</v>
      </c>
      <c r="B26" s="18" t="s">
        <v>53</v>
      </c>
      <c r="C26" s="26" t="s">
        <v>54</v>
      </c>
      <c r="D26" s="25">
        <v>45453</v>
      </c>
      <c r="E26" s="22">
        <v>111</v>
      </c>
      <c r="F26" s="24" t="s">
        <v>46</v>
      </c>
    </row>
    <row r="27" spans="1:6" x14ac:dyDescent="0.25">
      <c r="A27" s="18">
        <v>92531</v>
      </c>
      <c r="B27" s="18" t="s">
        <v>44</v>
      </c>
      <c r="C27" s="26" t="s">
        <v>48</v>
      </c>
      <c r="D27" s="25">
        <v>45440</v>
      </c>
      <c r="E27" s="22">
        <v>42</v>
      </c>
      <c r="F27" s="24" t="s">
        <v>46</v>
      </c>
    </row>
    <row r="28" spans="1:6" x14ac:dyDescent="0.25">
      <c r="A28" s="18">
        <v>92533</v>
      </c>
      <c r="B28" s="18" t="s">
        <v>49</v>
      </c>
      <c r="C28" s="26" t="s">
        <v>48</v>
      </c>
      <c r="D28" s="25">
        <v>45365</v>
      </c>
      <c r="E28" s="22">
        <v>17</v>
      </c>
      <c r="F28" s="24" t="s">
        <v>46</v>
      </c>
    </row>
    <row r="29" spans="1:6" x14ac:dyDescent="0.25">
      <c r="A29" s="49" t="s">
        <v>55</v>
      </c>
      <c r="B29" s="50"/>
      <c r="C29" s="50"/>
      <c r="D29" s="51"/>
      <c r="E29" s="35">
        <f>SUM(E21:E28)</f>
        <v>487.03999999999996</v>
      </c>
      <c r="F29" s="24"/>
    </row>
    <row r="30" spans="1:6" x14ac:dyDescent="0.25">
      <c r="A30" s="18"/>
      <c r="B30" s="18"/>
      <c r="C30" s="26"/>
      <c r="D30" s="25"/>
      <c r="E30" s="22"/>
      <c r="F30" s="24"/>
    </row>
    <row r="31" spans="1:6" x14ac:dyDescent="0.25">
      <c r="A31" s="18"/>
      <c r="B31" s="18"/>
      <c r="C31" s="26"/>
      <c r="D31" s="25"/>
      <c r="E31" s="22"/>
      <c r="F31" s="24"/>
    </row>
    <row r="32" spans="1:6" x14ac:dyDescent="0.25">
      <c r="A32" s="18"/>
      <c r="B32" s="18"/>
      <c r="C32" s="26"/>
      <c r="D32" s="25"/>
      <c r="E32" s="22"/>
      <c r="F32" s="24"/>
    </row>
    <row r="33" spans="1:6" x14ac:dyDescent="0.25">
      <c r="A33" s="18"/>
      <c r="B33" s="18"/>
      <c r="C33" s="26"/>
      <c r="D33" s="25"/>
      <c r="E33" s="22"/>
      <c r="F33" s="24"/>
    </row>
    <row r="34" spans="1:6" x14ac:dyDescent="0.25">
      <c r="A34" s="18"/>
      <c r="B34" s="18"/>
      <c r="C34" s="17"/>
      <c r="D34" s="25"/>
      <c r="E34" s="22"/>
      <c r="F34" s="24"/>
    </row>
    <row r="35" spans="1:6" x14ac:dyDescent="0.25">
      <c r="A35" s="18"/>
      <c r="B35" s="18"/>
      <c r="C35" s="17"/>
      <c r="D35" s="25"/>
      <c r="E35" s="22"/>
      <c r="F35" s="24"/>
    </row>
    <row r="36" spans="1:6" ht="15.75" x14ac:dyDescent="0.25">
      <c r="A36" s="48" t="s">
        <v>29</v>
      </c>
      <c r="B36" s="48"/>
      <c r="C36" s="48"/>
      <c r="D36" s="48"/>
      <c r="E36" s="30">
        <f>E14+E16+E20+E29</f>
        <v>8286.92</v>
      </c>
      <c r="F36" s="19"/>
    </row>
    <row r="37" spans="1:6" x14ac:dyDescent="0.25">
      <c r="C37" s="40" t="s">
        <v>12</v>
      </c>
      <c r="D37" s="41"/>
      <c r="E37" s="41"/>
      <c r="F37" s="41"/>
    </row>
    <row r="38" spans="1:6" x14ac:dyDescent="0.25">
      <c r="C38" s="41"/>
      <c r="D38" s="41"/>
      <c r="E38" s="41"/>
      <c r="F38" s="41"/>
    </row>
  </sheetData>
  <protectedRanges>
    <protectedRange sqref="E16:E35" name="Range2_2_13_2"/>
    <protectedRange sqref="D33:D35 D13:D32" name="Range1_2_13_2"/>
  </protectedRanges>
  <mergeCells count="13">
    <mergeCell ref="A11:D11"/>
    <mergeCell ref="C37:F38"/>
    <mergeCell ref="A1:F6"/>
    <mergeCell ref="A8:D8"/>
    <mergeCell ref="E8:F8"/>
    <mergeCell ref="A9:D9"/>
    <mergeCell ref="E9:F10"/>
    <mergeCell ref="A10:D10"/>
    <mergeCell ref="A36:D36"/>
    <mergeCell ref="A14:D14"/>
    <mergeCell ref="A16:D16"/>
    <mergeCell ref="A20:D20"/>
    <mergeCell ref="A29:D29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5 D13 D17:D19 D21:D28 D30:D35">
      <formula1>36526</formula1>
      <formula2>73051</formula2>
    </dataValidation>
    <dataValidation type="decimal" allowBlank="1" showErrorMessage="1" errorTitle="Gabim ne te dhena" error="Ju lutem Shkruani Shumen" promptTitle="Shuma" prompt="Shkru" sqref="E16:E35">
      <formula1>0</formula1>
      <formula2>99999999999999</formula2>
    </dataValidation>
  </dataValidations>
  <pageMargins left="0.7" right="0.7" top="0.75" bottom="0.75" header="0.3" footer="0.3"/>
  <pageSetup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I18" sqref="I1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5" customWidth="1"/>
    <col min="5" max="5" width="15" customWidth="1"/>
    <col min="6" max="6" width="25.28515625" customWidth="1"/>
  </cols>
  <sheetData>
    <row r="1" spans="1:6" ht="12" customHeight="1" x14ac:dyDescent="0.25">
      <c r="A1" s="42" t="s">
        <v>0</v>
      </c>
      <c r="B1" s="42"/>
      <c r="C1" s="42"/>
      <c r="D1" s="42"/>
      <c r="E1" s="42"/>
      <c r="F1" s="42"/>
    </row>
    <row r="2" spans="1:6" ht="15" customHeight="1" x14ac:dyDescent="0.25">
      <c r="A2" s="42"/>
      <c r="B2" s="42"/>
      <c r="C2" s="42"/>
      <c r="D2" s="42"/>
      <c r="E2" s="42"/>
      <c r="F2" s="42"/>
    </row>
    <row r="3" spans="1:6" ht="14.25" customHeight="1" x14ac:dyDescent="0.25">
      <c r="A3" s="42"/>
      <c r="B3" s="42"/>
      <c r="C3" s="42"/>
      <c r="D3" s="42"/>
      <c r="E3" s="42"/>
      <c r="F3" s="42"/>
    </row>
    <row r="4" spans="1:6" ht="12.75" customHeight="1" x14ac:dyDescent="0.25">
      <c r="A4" s="42"/>
      <c r="B4" s="42"/>
      <c r="C4" s="42"/>
      <c r="D4" s="42"/>
      <c r="E4" s="42"/>
      <c r="F4" s="42"/>
    </row>
    <row r="5" spans="1:6" ht="13.5" customHeight="1" x14ac:dyDescent="0.25">
      <c r="A5" s="42"/>
      <c r="B5" s="42"/>
      <c r="C5" s="42"/>
      <c r="D5" s="42"/>
      <c r="E5" s="42"/>
      <c r="F5" s="42"/>
    </row>
    <row r="6" spans="1:6" ht="12" customHeight="1" x14ac:dyDescent="0.25">
      <c r="A6" s="42"/>
      <c r="B6" s="42"/>
      <c r="C6" s="42"/>
      <c r="D6" s="42"/>
      <c r="E6" s="42"/>
      <c r="F6" s="42"/>
    </row>
    <row r="7" spans="1:6" ht="6.75" customHeight="1" x14ac:dyDescent="0.3">
      <c r="A7" s="6"/>
      <c r="B7" s="6"/>
      <c r="C7" s="6"/>
      <c r="D7" s="6"/>
      <c r="E7" s="6"/>
      <c r="F7" s="6"/>
    </row>
    <row r="8" spans="1:6" ht="17.25" x14ac:dyDescent="0.25">
      <c r="A8" s="43" t="s">
        <v>1</v>
      </c>
      <c r="B8" s="43"/>
      <c r="C8" s="43"/>
      <c r="D8" s="43"/>
      <c r="E8" s="44" t="s">
        <v>13</v>
      </c>
      <c r="F8" s="44"/>
    </row>
    <row r="9" spans="1:6" x14ac:dyDescent="0.25">
      <c r="A9" s="45" t="str">
        <f>'Mallra dhe Sherbime'!A9:D9</f>
        <v>Muaji i Raportimit:  QERSHOR    2024</v>
      </c>
      <c r="B9" s="45"/>
      <c r="C9" s="45"/>
      <c r="D9" s="45"/>
      <c r="E9" s="46" t="s">
        <v>14</v>
      </c>
      <c r="F9" s="46"/>
    </row>
    <row r="10" spans="1:6" x14ac:dyDescent="0.25">
      <c r="A10" s="47" t="s">
        <v>4</v>
      </c>
      <c r="B10" s="47"/>
      <c r="C10" s="47"/>
      <c r="D10" s="47"/>
      <c r="E10" s="46"/>
      <c r="F10" s="46"/>
    </row>
    <row r="11" spans="1:6" ht="9.75" customHeight="1" x14ac:dyDescent="0.25">
      <c r="A11" s="39"/>
      <c r="B11" s="39"/>
      <c r="C11" s="39"/>
      <c r="D11" s="39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2" t="s">
        <v>9</v>
      </c>
      <c r="F12" s="4" t="s">
        <v>10</v>
      </c>
    </row>
    <row r="13" spans="1:6" ht="18" customHeight="1" x14ac:dyDescent="0.25">
      <c r="A13" s="18">
        <v>93481</v>
      </c>
      <c r="B13" s="37" t="s">
        <v>51</v>
      </c>
      <c r="C13" s="17" t="s">
        <v>56</v>
      </c>
      <c r="D13" s="25">
        <v>45363</v>
      </c>
      <c r="E13" s="29">
        <v>913.55</v>
      </c>
      <c r="F13" s="24" t="s">
        <v>46</v>
      </c>
    </row>
    <row r="14" spans="1:6" ht="18" customHeight="1" x14ac:dyDescent="0.25">
      <c r="A14" s="18">
        <v>93487</v>
      </c>
      <c r="B14" s="37" t="s">
        <v>57</v>
      </c>
      <c r="C14" s="17" t="s">
        <v>58</v>
      </c>
      <c r="D14" s="25">
        <v>45450</v>
      </c>
      <c r="E14" s="29">
        <v>124.42</v>
      </c>
      <c r="F14" s="24" t="s">
        <v>46</v>
      </c>
    </row>
    <row r="15" spans="1:6" ht="18" customHeight="1" x14ac:dyDescent="0.25">
      <c r="A15" s="18">
        <v>93481</v>
      </c>
      <c r="B15" s="37" t="s">
        <v>51</v>
      </c>
      <c r="C15" s="18" t="s">
        <v>56</v>
      </c>
      <c r="D15" s="25">
        <v>45363</v>
      </c>
      <c r="E15" s="21">
        <v>795.37</v>
      </c>
      <c r="F15" s="24" t="s">
        <v>46</v>
      </c>
    </row>
    <row r="16" spans="1:6" ht="18" customHeight="1" x14ac:dyDescent="0.25">
      <c r="A16" s="18">
        <v>93484</v>
      </c>
      <c r="B16" s="38" t="s">
        <v>61</v>
      </c>
      <c r="C16" s="32" t="s">
        <v>58</v>
      </c>
      <c r="D16" s="25">
        <v>45420</v>
      </c>
      <c r="E16" s="31">
        <v>91.32</v>
      </c>
      <c r="F16" s="24" t="s">
        <v>46</v>
      </c>
    </row>
    <row r="17" spans="1:6" ht="18" customHeight="1" x14ac:dyDescent="0.25">
      <c r="A17" s="18">
        <v>93481</v>
      </c>
      <c r="B17" s="38" t="s">
        <v>51</v>
      </c>
      <c r="C17" s="32" t="s">
        <v>58</v>
      </c>
      <c r="D17" s="25">
        <v>45447</v>
      </c>
      <c r="E17" s="31">
        <v>44.93</v>
      </c>
      <c r="F17" s="24" t="s">
        <v>46</v>
      </c>
    </row>
    <row r="18" spans="1:6" ht="18" customHeight="1" x14ac:dyDescent="0.25">
      <c r="A18" s="18">
        <v>93481</v>
      </c>
      <c r="B18" s="38" t="s">
        <v>51</v>
      </c>
      <c r="C18" s="32" t="s">
        <v>59</v>
      </c>
      <c r="D18" s="25">
        <v>45439</v>
      </c>
      <c r="E18" s="31">
        <v>11</v>
      </c>
      <c r="F18" s="24" t="s">
        <v>46</v>
      </c>
    </row>
    <row r="19" spans="1:6" ht="18" customHeight="1" x14ac:dyDescent="0.25">
      <c r="A19" s="18">
        <v>93481</v>
      </c>
      <c r="B19" s="38" t="s">
        <v>51</v>
      </c>
      <c r="C19" s="32" t="s">
        <v>59</v>
      </c>
      <c r="D19" s="25">
        <v>45439</v>
      </c>
      <c r="E19" s="31">
        <v>95.95</v>
      </c>
      <c r="F19" s="24" t="s">
        <v>46</v>
      </c>
    </row>
    <row r="20" spans="1:6" ht="18" customHeight="1" x14ac:dyDescent="0.25">
      <c r="A20" s="18">
        <v>93490</v>
      </c>
      <c r="B20" s="38" t="s">
        <v>60</v>
      </c>
      <c r="C20" s="32" t="s">
        <v>56</v>
      </c>
      <c r="D20" s="25">
        <v>45454</v>
      </c>
      <c r="E20" s="31">
        <v>44.12</v>
      </c>
      <c r="F20" s="24" t="s">
        <v>46</v>
      </c>
    </row>
    <row r="21" spans="1:6" ht="18" customHeight="1" x14ac:dyDescent="0.25">
      <c r="A21" s="18"/>
      <c r="B21" s="18"/>
      <c r="C21" s="32"/>
      <c r="D21" s="25"/>
      <c r="E21" s="31"/>
      <c r="F21" s="24"/>
    </row>
    <row r="22" spans="1:6" ht="18" customHeight="1" x14ac:dyDescent="0.25">
      <c r="A22" s="18"/>
      <c r="B22" s="18"/>
      <c r="C22" s="32"/>
      <c r="D22" s="25"/>
      <c r="E22" s="31"/>
      <c r="F22" s="24"/>
    </row>
    <row r="23" spans="1:6" ht="18" customHeight="1" x14ac:dyDescent="0.25">
      <c r="A23" s="18"/>
      <c r="B23" s="18"/>
      <c r="C23" s="32"/>
      <c r="D23" s="25"/>
      <c r="E23" s="31"/>
      <c r="F23" s="24"/>
    </row>
    <row r="24" spans="1:6" ht="18" customHeight="1" x14ac:dyDescent="0.25">
      <c r="A24" s="18"/>
      <c r="B24" s="18"/>
      <c r="C24" s="32"/>
      <c r="D24" s="25"/>
      <c r="E24" s="31"/>
      <c r="F24" s="24"/>
    </row>
    <row r="25" spans="1:6" ht="18" customHeight="1" x14ac:dyDescent="0.25">
      <c r="A25" s="18"/>
      <c r="B25" s="18"/>
      <c r="C25" s="32"/>
      <c r="D25" s="25"/>
      <c r="E25" s="31"/>
      <c r="F25" s="24"/>
    </row>
    <row r="26" spans="1:6" ht="18" customHeight="1" x14ac:dyDescent="0.25">
      <c r="A26" s="18"/>
      <c r="B26" s="18"/>
      <c r="C26" s="32"/>
      <c r="D26" s="25"/>
      <c r="E26" s="28"/>
      <c r="F26" s="24"/>
    </row>
    <row r="27" spans="1:6" x14ac:dyDescent="0.25">
      <c r="A27" s="52" t="s">
        <v>30</v>
      </c>
      <c r="B27" s="52"/>
      <c r="C27" s="52"/>
      <c r="D27" s="52"/>
      <c r="E27" s="27">
        <f>SUM(E13:E26)</f>
        <v>2120.66</v>
      </c>
      <c r="F27" s="23"/>
    </row>
    <row r="28" spans="1:6" ht="15.75" customHeight="1" x14ac:dyDescent="0.25">
      <c r="C28" s="40" t="s">
        <v>12</v>
      </c>
      <c r="D28" s="41"/>
      <c r="E28" s="41"/>
      <c r="F28" s="41"/>
    </row>
    <row r="29" spans="1:6" x14ac:dyDescent="0.25">
      <c r="C29" s="41"/>
      <c r="D29" s="41"/>
      <c r="E29" s="41"/>
      <c r="F29" s="41"/>
    </row>
  </sheetData>
  <protectedRanges>
    <protectedRange sqref="E27" name="Range2_1_1"/>
    <protectedRange sqref="D27" name="Range1_1_1"/>
    <protectedRange sqref="E26" name="Range2_2_13_2_1"/>
    <protectedRange sqref="D16:D26" name="Range1_2_13_2_1"/>
    <protectedRange sqref="D13:D15" name="Range1_2_13_2"/>
  </protectedRanges>
  <mergeCells count="9">
    <mergeCell ref="A11:D11"/>
    <mergeCell ref="C28:F29"/>
    <mergeCell ref="A1:F6"/>
    <mergeCell ref="A8:D8"/>
    <mergeCell ref="E8:F8"/>
    <mergeCell ref="A9:D9"/>
    <mergeCell ref="E9:F10"/>
    <mergeCell ref="A10:D10"/>
    <mergeCell ref="A27:D27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30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30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6:E27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6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E13" sqref="E13"/>
    </sheetView>
  </sheetViews>
  <sheetFormatPr defaultRowHeight="15" x14ac:dyDescent="0.25"/>
  <cols>
    <col min="1" max="1" width="9.85546875" customWidth="1"/>
    <col min="2" max="2" width="22.140625" customWidth="1"/>
    <col min="3" max="3" width="22.28515625" customWidth="1"/>
    <col min="4" max="4" width="20.42578125" style="5" customWidth="1"/>
    <col min="5" max="5" width="15" customWidth="1"/>
    <col min="6" max="6" width="24.140625" customWidth="1"/>
  </cols>
  <sheetData>
    <row r="1" spans="1:6" ht="12.75" customHeight="1" x14ac:dyDescent="0.25">
      <c r="A1" s="42" t="s">
        <v>0</v>
      </c>
      <c r="B1" s="42"/>
      <c r="C1" s="42"/>
      <c r="D1" s="42"/>
      <c r="E1" s="42"/>
      <c r="F1" s="42"/>
    </row>
    <row r="2" spans="1:6" x14ac:dyDescent="0.25">
      <c r="A2" s="42"/>
      <c r="B2" s="42"/>
      <c r="C2" s="42"/>
      <c r="D2" s="42"/>
      <c r="E2" s="42"/>
      <c r="F2" s="42"/>
    </row>
    <row r="3" spans="1:6" x14ac:dyDescent="0.25">
      <c r="A3" s="42"/>
      <c r="B3" s="42"/>
      <c r="C3" s="42"/>
      <c r="D3" s="42"/>
      <c r="E3" s="42"/>
      <c r="F3" s="42"/>
    </row>
    <row r="4" spans="1:6" ht="12.75" customHeight="1" x14ac:dyDescent="0.25">
      <c r="A4" s="42"/>
      <c r="B4" s="42"/>
      <c r="C4" s="42"/>
      <c r="D4" s="42"/>
      <c r="E4" s="42"/>
      <c r="F4" s="42"/>
    </row>
    <row r="5" spans="1:6" ht="13.5" customHeight="1" x14ac:dyDescent="0.25">
      <c r="A5" s="42"/>
      <c r="B5" s="42"/>
      <c r="C5" s="42"/>
      <c r="D5" s="42"/>
      <c r="E5" s="42"/>
      <c r="F5" s="42"/>
    </row>
    <row r="6" spans="1:6" ht="12" customHeight="1" x14ac:dyDescent="0.25">
      <c r="A6" s="42"/>
      <c r="B6" s="42"/>
      <c r="C6" s="42"/>
      <c r="D6" s="42"/>
      <c r="E6" s="42"/>
      <c r="F6" s="42"/>
    </row>
    <row r="7" spans="1:6" ht="9.75" customHeight="1" x14ac:dyDescent="0.3">
      <c r="A7" s="6"/>
      <c r="B7" s="6"/>
      <c r="C7" s="6"/>
      <c r="D7" s="6"/>
      <c r="E7" s="6"/>
      <c r="F7" s="6"/>
    </row>
    <row r="8" spans="1:6" ht="17.25" x14ac:dyDescent="0.25">
      <c r="A8" s="43" t="s">
        <v>1</v>
      </c>
      <c r="B8" s="43"/>
      <c r="C8" s="43"/>
      <c r="D8" s="43"/>
      <c r="E8" s="44" t="s">
        <v>15</v>
      </c>
      <c r="F8" s="44"/>
    </row>
    <row r="9" spans="1:6" x14ac:dyDescent="0.25">
      <c r="A9" s="45" t="str">
        <f>'Mallra dhe Sherbime'!A9:D9</f>
        <v>Muaji i Raportimit:  QERSHOR    2024</v>
      </c>
      <c r="B9" s="45"/>
      <c r="C9" s="45"/>
      <c r="D9" s="45"/>
      <c r="E9" s="46" t="s">
        <v>16</v>
      </c>
      <c r="F9" s="46"/>
    </row>
    <row r="10" spans="1:6" x14ac:dyDescent="0.25">
      <c r="A10" s="47" t="s">
        <v>4</v>
      </c>
      <c r="B10" s="47"/>
      <c r="C10" s="47"/>
      <c r="D10" s="47"/>
      <c r="E10" s="46"/>
      <c r="F10" s="46"/>
    </row>
    <row r="11" spans="1:6" ht="9.75" customHeight="1" x14ac:dyDescent="0.25">
      <c r="A11" s="39"/>
      <c r="B11" s="39"/>
      <c r="C11" s="39"/>
      <c r="D11" s="39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2" t="s">
        <v>9</v>
      </c>
      <c r="F12" s="4" t="s">
        <v>10</v>
      </c>
    </row>
    <row r="13" spans="1:6" ht="18.75" customHeight="1" x14ac:dyDescent="0.25">
      <c r="A13" s="18"/>
      <c r="B13" s="18"/>
      <c r="C13" s="18"/>
      <c r="D13" s="25"/>
      <c r="E13" s="18"/>
      <c r="F13" s="24"/>
    </row>
    <row r="14" spans="1:6" ht="18.75" customHeight="1" x14ac:dyDescent="0.25">
      <c r="A14" s="18"/>
      <c r="B14" s="18"/>
      <c r="C14" s="18"/>
      <c r="D14" s="25"/>
      <c r="E14" s="18"/>
      <c r="F14" s="24"/>
    </row>
    <row r="15" spans="1:6" ht="18.75" customHeight="1" x14ac:dyDescent="0.25">
      <c r="A15" s="18"/>
      <c r="B15" s="18"/>
      <c r="C15" s="18"/>
      <c r="D15" s="25"/>
      <c r="E15" s="18"/>
      <c r="F15" s="24"/>
    </row>
    <row r="16" spans="1:6" ht="18.75" customHeight="1" x14ac:dyDescent="0.25">
      <c r="A16" s="18"/>
      <c r="B16" s="18"/>
      <c r="C16" s="18"/>
      <c r="D16" s="25"/>
      <c r="E16" s="18"/>
      <c r="F16" s="24"/>
    </row>
    <row r="17" spans="1:6" ht="18.75" customHeight="1" x14ac:dyDescent="0.25">
      <c r="A17" s="18"/>
      <c r="B17" s="18"/>
      <c r="C17" s="18"/>
      <c r="D17" s="25"/>
      <c r="E17" s="18"/>
      <c r="F17" s="24"/>
    </row>
    <row r="18" spans="1:6" ht="18.75" customHeight="1" x14ac:dyDescent="0.25">
      <c r="A18" s="18"/>
      <c r="B18" s="18"/>
      <c r="C18" s="18"/>
      <c r="D18" s="25"/>
      <c r="E18" s="18"/>
      <c r="F18" s="24"/>
    </row>
    <row r="19" spans="1:6" ht="18.75" customHeight="1" x14ac:dyDescent="0.25">
      <c r="A19" s="18"/>
      <c r="B19" s="18"/>
      <c r="C19" s="18"/>
      <c r="D19" s="25"/>
      <c r="E19" s="18"/>
      <c r="F19" s="24"/>
    </row>
    <row r="20" spans="1:6" ht="18.75" customHeight="1" x14ac:dyDescent="0.25">
      <c r="A20" s="18"/>
      <c r="B20" s="18"/>
      <c r="C20" s="18"/>
      <c r="D20" s="25"/>
      <c r="E20" s="18"/>
      <c r="F20" s="24"/>
    </row>
    <row r="21" spans="1:6" ht="18.75" customHeight="1" x14ac:dyDescent="0.25">
      <c r="A21" s="18"/>
      <c r="B21" s="18"/>
      <c r="C21" s="18"/>
      <c r="D21" s="25"/>
      <c r="E21" s="18"/>
      <c r="F21" s="24"/>
    </row>
    <row r="22" spans="1:6" ht="18.75" customHeight="1" x14ac:dyDescent="0.25">
      <c r="A22" s="18"/>
      <c r="B22" s="18"/>
      <c r="C22" s="18"/>
      <c r="D22" s="25"/>
      <c r="E22" s="18"/>
      <c r="F22" s="24"/>
    </row>
    <row r="23" spans="1:6" ht="17.25" customHeight="1" x14ac:dyDescent="0.25">
      <c r="A23" s="18"/>
      <c r="B23" s="18"/>
      <c r="C23" s="18"/>
      <c r="D23" s="25"/>
      <c r="E23" s="18"/>
      <c r="F23" s="24"/>
    </row>
    <row r="24" spans="1:6" ht="18" customHeight="1" x14ac:dyDescent="0.25">
      <c r="A24" s="53" t="s">
        <v>28</v>
      </c>
      <c r="B24" s="54"/>
      <c r="C24" s="54"/>
      <c r="D24" s="55"/>
      <c r="E24" s="20">
        <f>SUM(E13:E23)</f>
        <v>0</v>
      </c>
      <c r="F24" s="19"/>
    </row>
    <row r="25" spans="1:6" ht="18" customHeight="1" x14ac:dyDescent="0.25">
      <c r="C25" s="40" t="s">
        <v>12</v>
      </c>
      <c r="D25" s="41"/>
      <c r="E25" s="41"/>
      <c r="F25" s="41"/>
    </row>
    <row r="26" spans="1:6" x14ac:dyDescent="0.25">
      <c r="C26" s="41"/>
      <c r="D26" s="41"/>
      <c r="E26" s="41"/>
      <c r="F26" s="41"/>
    </row>
  </sheetData>
  <protectedRanges>
    <protectedRange sqref="D24 D27:D1048576" name="Range2_1"/>
    <protectedRange sqref="E24 E27:E1048576" name="Range1_1"/>
    <protectedRange sqref="D13:D23" name="Range1_2_13_2_1"/>
  </protectedRanges>
  <mergeCells count="9">
    <mergeCell ref="C25:F26"/>
    <mergeCell ref="A24:D24"/>
    <mergeCell ref="A11:D11"/>
    <mergeCell ref="A1:F6"/>
    <mergeCell ref="A8:D8"/>
    <mergeCell ref="E8:F8"/>
    <mergeCell ref="A9:D9"/>
    <mergeCell ref="E9:F10"/>
    <mergeCell ref="A10:D10"/>
  </mergeCells>
  <dataValidations count="3">
    <dataValidation type="date" allowBlank="1" showInputMessage="1" showErrorMessage="1" errorTitle="Gabim ne format te dates" error="Shkruani daten e sakte sipas formatit &quot;MUAJI / DITA / VITI" prompt="MUAJI / DITA / VITI" sqref="D27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4 E27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3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E17" sqref="E17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5" customWidth="1"/>
    <col min="5" max="5" width="16.7109375" style="9" customWidth="1"/>
    <col min="6" max="6" width="16" customWidth="1"/>
    <col min="7" max="7" width="11.5703125" bestFit="1" customWidth="1"/>
    <col min="8" max="8" width="10" bestFit="1" customWidth="1"/>
  </cols>
  <sheetData>
    <row r="1" spans="1:6" x14ac:dyDescent="0.25">
      <c r="A1" s="42" t="s">
        <v>0</v>
      </c>
      <c r="B1" s="42"/>
      <c r="C1" s="42"/>
      <c r="D1" s="42"/>
      <c r="E1" s="42"/>
      <c r="F1" s="42"/>
    </row>
    <row r="2" spans="1:6" x14ac:dyDescent="0.25">
      <c r="A2" s="42"/>
      <c r="B2" s="42"/>
      <c r="C2" s="42"/>
      <c r="D2" s="42"/>
      <c r="E2" s="42"/>
      <c r="F2" s="42"/>
    </row>
    <row r="3" spans="1:6" ht="12" customHeight="1" x14ac:dyDescent="0.25">
      <c r="A3" s="42"/>
      <c r="B3" s="42"/>
      <c r="C3" s="42"/>
      <c r="D3" s="42"/>
      <c r="E3" s="42"/>
      <c r="F3" s="42"/>
    </row>
    <row r="4" spans="1:6" ht="12.75" customHeight="1" x14ac:dyDescent="0.25">
      <c r="A4" s="42"/>
      <c r="B4" s="42"/>
      <c r="C4" s="42"/>
      <c r="D4" s="42"/>
      <c r="E4" s="42"/>
      <c r="F4" s="42"/>
    </row>
    <row r="5" spans="1:6" ht="13.5" customHeight="1" x14ac:dyDescent="0.25">
      <c r="A5" s="42"/>
      <c r="B5" s="42"/>
      <c r="C5" s="42"/>
      <c r="D5" s="42"/>
      <c r="E5" s="42"/>
      <c r="F5" s="42"/>
    </row>
    <row r="6" spans="1:6" ht="12" customHeight="1" x14ac:dyDescent="0.25">
      <c r="A6" s="42"/>
      <c r="B6" s="42"/>
      <c r="C6" s="42"/>
      <c r="D6" s="42"/>
      <c r="E6" s="42"/>
      <c r="F6" s="42"/>
    </row>
    <row r="7" spans="1:6" ht="6.75" customHeight="1" x14ac:dyDescent="0.3">
      <c r="A7" s="6"/>
      <c r="B7" s="6"/>
      <c r="C7" s="6"/>
      <c r="D7" s="6"/>
      <c r="E7" s="10"/>
      <c r="F7" s="6"/>
    </row>
    <row r="8" spans="1:6" ht="17.25" x14ac:dyDescent="0.25">
      <c r="A8" s="43" t="s">
        <v>1</v>
      </c>
      <c r="B8" s="43"/>
      <c r="C8" s="43"/>
      <c r="D8" s="43"/>
      <c r="E8" s="44" t="s">
        <v>17</v>
      </c>
      <c r="F8" s="44"/>
    </row>
    <row r="9" spans="1:6" x14ac:dyDescent="0.25">
      <c r="A9" s="45" t="str">
        <f>'Mallra dhe Sherbime'!A9:D9</f>
        <v>Muaji i Raportimit:  QERSHOR    2024</v>
      </c>
      <c r="B9" s="45"/>
      <c r="C9" s="45"/>
      <c r="D9" s="45"/>
      <c r="E9" s="46" t="s">
        <v>18</v>
      </c>
      <c r="F9" s="46"/>
    </row>
    <row r="10" spans="1:6" x14ac:dyDescent="0.25">
      <c r="A10" s="47" t="s">
        <v>4</v>
      </c>
      <c r="B10" s="47"/>
      <c r="C10" s="47"/>
      <c r="D10" s="47"/>
      <c r="E10" s="46"/>
      <c r="F10" s="46"/>
    </row>
    <row r="11" spans="1:6" ht="6" customHeight="1" x14ac:dyDescent="0.25">
      <c r="A11" s="39"/>
      <c r="B11" s="39"/>
      <c r="C11" s="39"/>
      <c r="D11" s="39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11" t="s">
        <v>9</v>
      </c>
      <c r="F12" s="4" t="s">
        <v>10</v>
      </c>
    </row>
    <row r="13" spans="1:6" ht="18" customHeight="1" x14ac:dyDescent="0.25">
      <c r="A13" s="33"/>
      <c r="B13" s="33"/>
      <c r="C13" s="33"/>
      <c r="D13" s="25"/>
      <c r="E13" s="34"/>
      <c r="F13" s="23"/>
    </row>
    <row r="14" spans="1:6" ht="18" customHeight="1" x14ac:dyDescent="0.25">
      <c r="A14" s="33"/>
      <c r="B14" s="33"/>
      <c r="C14" s="33"/>
      <c r="D14" s="25"/>
      <c r="E14" s="34"/>
      <c r="F14" s="23"/>
    </row>
    <row r="15" spans="1:6" ht="18" customHeight="1" x14ac:dyDescent="0.25">
      <c r="A15" s="33"/>
      <c r="B15" s="33"/>
      <c r="C15" s="33"/>
      <c r="D15" s="25"/>
      <c r="E15" s="34"/>
      <c r="F15" s="23"/>
    </row>
    <row r="16" spans="1:6" ht="18" customHeight="1" x14ac:dyDescent="0.25">
      <c r="A16" s="33"/>
      <c r="B16" s="33"/>
      <c r="C16" s="33"/>
      <c r="D16" s="25"/>
      <c r="E16" s="34"/>
      <c r="F16" s="23"/>
    </row>
    <row r="17" spans="1:6" ht="18" customHeight="1" x14ac:dyDescent="0.25">
      <c r="A17" s="33"/>
      <c r="B17" s="33"/>
      <c r="C17" s="33"/>
      <c r="D17" s="25"/>
      <c r="E17" s="34"/>
      <c r="F17" s="23"/>
    </row>
    <row r="18" spans="1:6" ht="18" customHeight="1" x14ac:dyDescent="0.25">
      <c r="A18" s="33"/>
      <c r="B18" s="33"/>
      <c r="C18" s="33"/>
      <c r="D18" s="25"/>
      <c r="E18" s="34"/>
      <c r="F18" s="23"/>
    </row>
    <row r="19" spans="1:6" ht="18" customHeight="1" x14ac:dyDescent="0.25">
      <c r="A19" s="33"/>
      <c r="B19" s="33"/>
      <c r="C19" s="33"/>
      <c r="D19" s="25"/>
      <c r="E19" s="34"/>
      <c r="F19" s="23"/>
    </row>
    <row r="20" spans="1:6" ht="18" customHeight="1" x14ac:dyDescent="0.25">
      <c r="A20" s="33"/>
      <c r="B20" s="33"/>
      <c r="C20" s="33"/>
      <c r="D20" s="25"/>
      <c r="E20" s="34"/>
      <c r="F20" s="23"/>
    </row>
    <row r="21" spans="1:6" ht="18" customHeight="1" x14ac:dyDescent="0.25">
      <c r="A21" s="33"/>
      <c r="B21" s="33"/>
      <c r="C21" s="33"/>
      <c r="D21" s="25"/>
      <c r="E21" s="34"/>
      <c r="F21" s="23"/>
    </row>
    <row r="22" spans="1:6" ht="18" customHeight="1" x14ac:dyDescent="0.25">
      <c r="A22" s="33"/>
      <c r="B22" s="33"/>
      <c r="C22" s="33"/>
      <c r="D22" s="25"/>
      <c r="E22" s="34"/>
      <c r="F22" s="23"/>
    </row>
    <row r="23" spans="1:6" x14ac:dyDescent="0.25">
      <c r="A23" s="56" t="s">
        <v>26</v>
      </c>
      <c r="B23" s="56"/>
      <c r="C23" s="56"/>
      <c r="D23" s="56"/>
      <c r="E23" s="12">
        <f>SUM(E13:E22)</f>
        <v>0</v>
      </c>
      <c r="F23" s="7"/>
    </row>
    <row r="24" spans="1:6" x14ac:dyDescent="0.25">
      <c r="C24" s="40" t="s">
        <v>12</v>
      </c>
      <c r="D24" s="41"/>
      <c r="E24" s="41"/>
      <c r="F24" s="41"/>
    </row>
    <row r="25" spans="1:6" x14ac:dyDescent="0.25">
      <c r="C25" s="41"/>
      <c r="D25" s="41"/>
      <c r="E25" s="41"/>
      <c r="F25" s="41"/>
    </row>
  </sheetData>
  <protectedRanges>
    <protectedRange sqref="D26:D1048576" name="Range2_1"/>
    <protectedRange sqref="E26:E1048576" name="Range1_1"/>
    <protectedRange sqref="E23" name="Range2_1_1"/>
    <protectedRange sqref="D23" name="Range1_1_1"/>
    <protectedRange sqref="D13:D22" name="Range1_2_13_2"/>
  </protectedRanges>
  <mergeCells count="9">
    <mergeCell ref="A11:D11"/>
    <mergeCell ref="C24:F25"/>
    <mergeCell ref="A23:D23"/>
    <mergeCell ref="A1:F6"/>
    <mergeCell ref="A8:D8"/>
    <mergeCell ref="E8:F8"/>
    <mergeCell ref="A9:D9"/>
    <mergeCell ref="E9:F10"/>
    <mergeCell ref="A10:D10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26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6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2">
      <formula1>36526</formula1>
      <formula2>73051</formula2>
    </dataValidation>
  </dataValidations>
  <pageMargins left="0.7" right="0.7" top="0.75" bottom="0.75" header="0.3" footer="0.3"/>
  <pageSetup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L16" sqref="L16"/>
    </sheetView>
  </sheetViews>
  <sheetFormatPr defaultRowHeight="15" x14ac:dyDescent="0.25"/>
  <cols>
    <col min="1" max="1" width="11.42578125" customWidth="1"/>
    <col min="2" max="2" width="18.7109375" customWidth="1"/>
    <col min="3" max="3" width="15.5703125" customWidth="1"/>
    <col min="4" max="4" width="14.140625" customWidth="1"/>
    <col min="5" max="5" width="15.5703125" customWidth="1"/>
    <col min="6" max="6" width="15.42578125" customWidth="1"/>
    <col min="7" max="7" width="16.28515625" customWidth="1"/>
  </cols>
  <sheetData>
    <row r="1" spans="1:7" ht="69.75" customHeight="1" x14ac:dyDescent="0.25">
      <c r="A1" s="58" t="s">
        <v>0</v>
      </c>
      <c r="B1" s="58"/>
      <c r="C1" s="58"/>
      <c r="D1" s="58"/>
      <c r="E1" s="58"/>
      <c r="F1" s="58"/>
      <c r="G1" s="58"/>
    </row>
    <row r="2" spans="1:7" ht="8.25" customHeight="1" x14ac:dyDescent="0.25">
      <c r="A2" s="58"/>
      <c r="B2" s="58"/>
      <c r="C2" s="58"/>
      <c r="D2" s="58"/>
      <c r="E2" s="58"/>
      <c r="F2" s="58"/>
      <c r="G2" s="58"/>
    </row>
    <row r="3" spans="1:7" ht="15" customHeight="1" x14ac:dyDescent="0.25">
      <c r="A3" s="58"/>
      <c r="B3" s="58"/>
      <c r="C3" s="58"/>
      <c r="D3" s="58"/>
      <c r="E3" s="58"/>
      <c r="F3" s="58"/>
      <c r="G3" s="58"/>
    </row>
    <row r="4" spans="1:7" ht="15" customHeight="1" x14ac:dyDescent="0.25">
      <c r="A4" s="58"/>
      <c r="B4" s="58"/>
      <c r="C4" s="58"/>
      <c r="D4" s="58"/>
      <c r="E4" s="58"/>
      <c r="F4" s="58"/>
      <c r="G4" s="58"/>
    </row>
    <row r="5" spans="1:7" ht="15" customHeight="1" x14ac:dyDescent="0.25">
      <c r="A5" s="58"/>
      <c r="B5" s="58"/>
      <c r="C5" s="58"/>
      <c r="D5" s="58"/>
      <c r="E5" s="58"/>
      <c r="F5" s="58"/>
      <c r="G5" s="58"/>
    </row>
    <row r="6" spans="1:7" ht="15" customHeight="1" x14ac:dyDescent="0.25">
      <c r="A6" s="58"/>
      <c r="B6" s="58"/>
      <c r="C6" s="58"/>
      <c r="D6" s="58"/>
      <c r="E6" s="58"/>
      <c r="F6" s="58"/>
      <c r="G6" s="58"/>
    </row>
    <row r="7" spans="1:7" ht="15" customHeight="1" x14ac:dyDescent="0.25">
      <c r="A7" s="58"/>
      <c r="B7" s="58"/>
      <c r="C7" s="58"/>
      <c r="D7" s="58"/>
      <c r="E7" s="58"/>
      <c r="F7" s="58"/>
      <c r="G7" s="58"/>
    </row>
    <row r="9" spans="1:7" x14ac:dyDescent="0.25">
      <c r="F9" s="44" t="s">
        <v>19</v>
      </c>
      <c r="G9" s="44"/>
    </row>
    <row r="10" spans="1:7" ht="15" customHeight="1" x14ac:dyDescent="0.25">
      <c r="A10" s="57"/>
      <c r="B10" s="57"/>
      <c r="C10" s="57"/>
      <c r="F10" s="46" t="s">
        <v>11</v>
      </c>
      <c r="G10" s="46"/>
    </row>
    <row r="11" spans="1:7" ht="15" customHeight="1" x14ac:dyDescent="0.25">
      <c r="F11" s="46"/>
      <c r="G11" s="46"/>
    </row>
    <row r="12" spans="1:7" ht="15" customHeight="1" x14ac:dyDescent="0.25">
      <c r="F12" s="13"/>
      <c r="G12" s="13"/>
    </row>
    <row r="13" spans="1:7" ht="30" x14ac:dyDescent="0.25">
      <c r="A13" s="14" t="s">
        <v>20</v>
      </c>
      <c r="B13" s="14" t="s">
        <v>21</v>
      </c>
      <c r="C13" s="14" t="s">
        <v>22</v>
      </c>
      <c r="D13" s="14" t="s">
        <v>23</v>
      </c>
      <c r="E13" s="14" t="s">
        <v>24</v>
      </c>
      <c r="F13" s="14" t="s">
        <v>25</v>
      </c>
      <c r="G13" s="14" t="s">
        <v>11</v>
      </c>
    </row>
    <row r="14" spans="1:7" x14ac:dyDescent="0.25">
      <c r="A14" s="15">
        <v>633</v>
      </c>
      <c r="B14" s="15" t="s">
        <v>27</v>
      </c>
      <c r="C14" s="16">
        <f>'Mallra dhe Sherbime'!E36</f>
        <v>8286.92</v>
      </c>
      <c r="D14" s="16">
        <f>'Shpenzimet e Komunalive'!E27</f>
        <v>2120.66</v>
      </c>
      <c r="E14" s="16">
        <f>'Subvencionet dhe Transferet'!E24</f>
        <v>0</v>
      </c>
      <c r="F14" s="16">
        <f>'Shpenzimet Kapitale'!E23</f>
        <v>0</v>
      </c>
      <c r="G14" s="16">
        <f>C14+D14+E14+F14</f>
        <v>10407.58</v>
      </c>
    </row>
    <row r="16" spans="1:7" x14ac:dyDescent="0.25">
      <c r="D16" s="8"/>
      <c r="E16" s="8"/>
    </row>
  </sheetData>
  <mergeCells count="4">
    <mergeCell ref="F9:G9"/>
    <mergeCell ref="A10:C10"/>
    <mergeCell ref="F10:G11"/>
    <mergeCell ref="A1:G7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Shpenzimet e Komunalive</vt:lpstr>
      <vt:lpstr>Subvencionet dhe Transferet</vt:lpstr>
      <vt:lpstr>Shpenzimet Kapitale</vt:lpstr>
      <vt:lpstr>Gjithesej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Qendrim Ibrahimaj</cp:lastModifiedBy>
  <cp:lastPrinted>2024-07-15T12:17:57Z</cp:lastPrinted>
  <dcterms:created xsi:type="dcterms:W3CDTF">2021-11-26T14:04:07Z</dcterms:created>
  <dcterms:modified xsi:type="dcterms:W3CDTF">2025-01-17T08:46:45Z</dcterms:modified>
</cp:coreProperties>
</file>