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PER ARDONIN\"/>
    </mc:Choice>
  </mc:AlternateContent>
  <bookViews>
    <workbookView xWindow="-120" yWindow="-120" windowWidth="29040" windowHeight="1584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6" i="4"/>
  <c r="E53" i="2"/>
  <c r="E54" i="2" s="1"/>
  <c r="E17" i="2"/>
  <c r="E25" i="3" l="1"/>
  <c r="E21" i="5" l="1"/>
  <c r="C14" i="6" l="1"/>
  <c r="E14" i="6" l="1"/>
  <c r="D14" i="6"/>
  <c r="F14" i="6" l="1"/>
  <c r="G14" i="6" s="1"/>
  <c r="A10" i="5" l="1"/>
  <c r="A10" i="4"/>
  <c r="A10" i="3"/>
</calcChain>
</file>

<file path=xl/sharedStrings.xml><?xml version="1.0" encoding="utf-8"?>
<sst xmlns="http://schemas.openxmlformats.org/spreadsheetml/2006/main" count="228" uniqueCount="84">
  <si>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</si>
  <si>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</si>
  <si>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</si>
  <si>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</si>
  <si>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</si>
  <si>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</si>
  <si>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</si>
  <si>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</si>
  <si>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</si>
  <si>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</si>
  <si>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</si>
  <si>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</si>
  <si>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</si>
  <si>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</si>
  <si>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</si>
  <si>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</si>
  <si>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</si>
  <si>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</si>
  <si>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</si>
  <si>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</si>
  <si>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</si>
  <si>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</si>
  <si>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</si>
  <si>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</si>
  <si>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</si>
  <si>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</si>
  <si>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</si>
  <si>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</si>
  <si>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</si>
  <si>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</si>
  <si>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</si>
  <si>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 SHKURT 2024</t>
  </si>
  <si>
    <t>Kuvendi Komunal</t>
  </si>
  <si>
    <t>N.T.SH-Libraria "Meshari" Radio Fontanta</t>
  </si>
  <si>
    <t>02.02.2024</t>
  </si>
  <si>
    <t>mungesë mjetesh</t>
  </si>
  <si>
    <t>N.H.T "MERKURI"</t>
  </si>
  <si>
    <t>04.01.2024</t>
  </si>
  <si>
    <t>12.02.2024</t>
  </si>
  <si>
    <t>Telekomi i Kosovës (VALA)</t>
  </si>
  <si>
    <t>06.02.2024</t>
  </si>
  <si>
    <t>IEAP "ARDHMERIA JONE"</t>
  </si>
  <si>
    <t>FRESKIA</t>
  </si>
  <si>
    <t>29.12.2023</t>
  </si>
  <si>
    <t xml:space="preserve">Mungesë e Mjeteve </t>
  </si>
  <si>
    <t>HAJDINI COMERC</t>
  </si>
  <si>
    <t>BENI DONA</t>
  </si>
  <si>
    <t>SHFMU "HYSNI ZAJMI"</t>
  </si>
  <si>
    <t>ELEKTRA</t>
  </si>
  <si>
    <t>28.12.2023</t>
  </si>
  <si>
    <t>IEAP "SHPRESA JONË"</t>
  </si>
  <si>
    <t>PREMIUM BAKERY</t>
  </si>
  <si>
    <t>IEAP "LULET E JETES"</t>
  </si>
  <si>
    <t>IEAP "GËZIMI YNË"</t>
  </si>
  <si>
    <t>PASTRIMI KIMIK AG</t>
  </si>
  <si>
    <t>22.12.2023</t>
  </si>
  <si>
    <t>DAUTI-KOMERC</t>
  </si>
  <si>
    <t>14.12.2023</t>
  </si>
  <si>
    <t>APETIT SH.P.K</t>
  </si>
  <si>
    <t>RIKI N.T.P</t>
  </si>
  <si>
    <t>DENI</t>
  </si>
  <si>
    <t>INFO COM</t>
  </si>
  <si>
    <t>NTGI GRAFO LONI</t>
  </si>
  <si>
    <t>KOPSHTI ISTOG</t>
  </si>
  <si>
    <t>BURIMI CORPORTION</t>
  </si>
  <si>
    <t>01.08.2023</t>
  </si>
  <si>
    <t>21.11.2023</t>
  </si>
  <si>
    <t>07.12.2023</t>
  </si>
  <si>
    <t>URANIKU-SG</t>
  </si>
  <si>
    <t>23.11.2023</t>
  </si>
  <si>
    <t>SHFMU "AVNI RRUSTEMI"</t>
  </si>
  <si>
    <t>13.12.2023</t>
  </si>
  <si>
    <t>SHFMU "BAJRAM CURRI"</t>
  </si>
  <si>
    <t xml:space="preserve">VALA </t>
  </si>
  <si>
    <t>08.12.2023</t>
  </si>
  <si>
    <t xml:space="preserve">DKA </t>
  </si>
  <si>
    <t>MRVETE BLAKAJ</t>
  </si>
  <si>
    <t>FLORIN SHALA</t>
  </si>
  <si>
    <t>Qendra Terapeutike "Heimerer"</t>
  </si>
  <si>
    <t>DKA</t>
  </si>
  <si>
    <t>Operatori është rexhistruar si furnitor me vonesë</t>
  </si>
  <si>
    <t>TOTAL- DKA</t>
  </si>
  <si>
    <t xml:space="preserve">TOTAL - ZYRA E KUVENDIT </t>
  </si>
  <si>
    <t xml:space="preserve">TOTAL - 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</si>
</sst>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0" fontId="0" fillId="0" borderId="0" xfId="0" applyFont="1"/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43" fontId="1" fillId="5" borderId="1" xfId="6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vertical="center"/>
    </xf>
    <xf numFmtId="165" fontId="1" fillId="5" borderId="1" xfId="6" applyNumberFormat="1" applyFont="1" applyFill="1" applyBorder="1" applyAlignment="1">
      <alignment wrapText="1"/>
    </xf>
    <xf numFmtId="14" fontId="0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4</xdr:row>
      <xdr:rowOff>133350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466725</xdr:colOff>
      <xdr:row>4</xdr:row>
      <xdr:rowOff>104775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7905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4</xdr:row>
      <xdr:rowOff>152400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C24" sqref="C24"/>
    </sheetView>
  </sheetViews>
  <sheetFormatPr defaultRowHeight="15" x14ac:dyDescent="0.25"/>
  <cols>
    <col min="1" max="1" width="9.85546875" customWidth="1"/>
    <col min="2" max="2" width="22.28515625" customWidth="1"/>
    <col min="3" max="3" width="32" customWidth="1"/>
    <col min="4" max="4" width="19.140625" style="5" customWidth="1"/>
    <col min="5" max="5" width="15.5703125" style="9" customWidth="1"/>
    <col min="6" max="6" width="21.42578125" customWidth="1"/>
    <col min="8" max="8" width="11" bestFit="1" customWidth="1"/>
    <col min="9" max="9" width="10.5703125" bestFit="1" customWidth="1"/>
  </cols>
  <sheetData>
    <row r="1" spans="1:9" ht="15" customHeight="1" x14ac:dyDescent="0.3">
      <c r="A1" s="47" t="s">
        <v>0</v>
      </c>
      <c r="B1" s="47"/>
      <c r="C1" s="47"/>
      <c r="D1" s="47"/>
      <c r="E1" s="47"/>
      <c r="F1" s="47"/>
      <c r="G1" s="1"/>
      <c r="H1" s="1"/>
      <c r="I1" s="1"/>
    </row>
    <row r="2" spans="1:9" ht="15" customHeight="1" x14ac:dyDescent="0.3">
      <c r="A2" s="47"/>
      <c r="B2" s="47"/>
      <c r="C2" s="47"/>
      <c r="D2" s="47"/>
      <c r="E2" s="47"/>
      <c r="F2" s="47"/>
      <c r="G2" s="1"/>
      <c r="H2" s="1"/>
      <c r="I2" s="1"/>
    </row>
    <row r="3" spans="1:9" ht="15" customHeight="1" x14ac:dyDescent="0.3">
      <c r="A3" s="47"/>
      <c r="B3" s="47"/>
      <c r="C3" s="47"/>
      <c r="D3" s="47"/>
      <c r="E3" s="47"/>
      <c r="F3" s="47"/>
      <c r="G3" s="1"/>
      <c r="H3" s="1"/>
      <c r="I3" s="1"/>
    </row>
    <row r="4" spans="1:9" ht="15" customHeight="1" x14ac:dyDescent="0.3">
      <c r="A4" s="47"/>
      <c r="B4" s="47"/>
      <c r="C4" s="47"/>
      <c r="D4" s="47"/>
      <c r="E4" s="47"/>
      <c r="F4" s="47"/>
      <c r="G4" s="1"/>
      <c r="H4" s="1"/>
      <c r="I4" s="1"/>
    </row>
    <row r="5" spans="1:9" ht="12.75" customHeight="1" x14ac:dyDescent="0.3">
      <c r="A5" s="47"/>
      <c r="B5" s="47"/>
      <c r="C5" s="47"/>
      <c r="D5" s="47"/>
      <c r="E5" s="47"/>
      <c r="F5" s="47"/>
      <c r="G5" s="1"/>
      <c r="H5" s="1"/>
      <c r="I5" s="1"/>
    </row>
    <row r="6" spans="1:9" ht="11.25" customHeight="1" x14ac:dyDescent="0.3">
      <c r="A6" s="47"/>
      <c r="B6" s="47"/>
      <c r="C6" s="47"/>
      <c r="D6" s="47"/>
      <c r="E6" s="47"/>
      <c r="F6" s="47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48" t="s">
        <v>1</v>
      </c>
      <c r="B8" s="48"/>
      <c r="C8" s="48"/>
      <c r="D8" s="48"/>
      <c r="E8" s="49" t="s">
        <v>2</v>
      </c>
      <c r="F8" s="49"/>
    </row>
    <row r="9" spans="1:9" ht="17.25" customHeight="1" x14ac:dyDescent="0.25">
      <c r="A9" s="50" t="s">
        <v>31</v>
      </c>
      <c r="B9" s="50"/>
      <c r="C9" s="50"/>
      <c r="D9" s="50"/>
      <c r="E9" s="51" t="s">
        <v>3</v>
      </c>
      <c r="F9" s="51"/>
    </row>
    <row r="10" spans="1:9" ht="17.25" customHeight="1" x14ac:dyDescent="0.25">
      <c r="A10" s="52" t="s">
        <v>4</v>
      </c>
      <c r="B10" s="52"/>
      <c r="C10" s="52"/>
      <c r="D10" s="52"/>
      <c r="E10" s="51"/>
      <c r="F10" s="51"/>
    </row>
    <row r="11" spans="1:9" ht="10.5" customHeight="1" x14ac:dyDescent="0.25">
      <c r="A11" s="44"/>
      <c r="B11" s="44"/>
      <c r="C11" s="44"/>
      <c r="D11" s="44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ht="30" x14ac:dyDescent="0.25">
      <c r="A13" s="18">
        <v>16917</v>
      </c>
      <c r="B13" s="17" t="s">
        <v>32</v>
      </c>
      <c r="C13" s="17" t="s">
        <v>33</v>
      </c>
      <c r="D13" s="17" t="s">
        <v>34</v>
      </c>
      <c r="E13" s="34">
        <v>100</v>
      </c>
      <c r="F13" s="26" t="s">
        <v>35</v>
      </c>
    </row>
    <row r="14" spans="1:9" x14ac:dyDescent="0.25">
      <c r="A14" s="18">
        <v>16917</v>
      </c>
      <c r="B14" s="17" t="s">
        <v>32</v>
      </c>
      <c r="C14" s="17" t="s">
        <v>36</v>
      </c>
      <c r="D14" s="17" t="s">
        <v>37</v>
      </c>
      <c r="E14" s="34">
        <v>99.18</v>
      </c>
      <c r="F14" s="26" t="s">
        <v>35</v>
      </c>
    </row>
    <row r="15" spans="1:9" x14ac:dyDescent="0.25">
      <c r="A15" s="24">
        <v>16917</v>
      </c>
      <c r="B15" s="17" t="s">
        <v>32</v>
      </c>
      <c r="C15" s="24" t="s">
        <v>36</v>
      </c>
      <c r="D15" s="25" t="s">
        <v>38</v>
      </c>
      <c r="E15" s="21">
        <v>112.81</v>
      </c>
      <c r="F15" s="26" t="s">
        <v>35</v>
      </c>
    </row>
    <row r="16" spans="1:9" x14ac:dyDescent="0.25">
      <c r="A16" s="24">
        <v>16917</v>
      </c>
      <c r="B16" s="24" t="s">
        <v>32</v>
      </c>
      <c r="C16" s="24" t="s">
        <v>39</v>
      </c>
      <c r="D16" s="43" t="s">
        <v>40</v>
      </c>
      <c r="E16" s="21">
        <v>103.92</v>
      </c>
      <c r="F16" s="26" t="s">
        <v>35</v>
      </c>
    </row>
    <row r="17" spans="1:6" x14ac:dyDescent="0.25">
      <c r="A17" s="54" t="s">
        <v>82</v>
      </c>
      <c r="B17" s="55"/>
      <c r="C17" s="55"/>
      <c r="D17" s="55"/>
      <c r="E17" s="41">
        <f>E13+E14+E15+E16</f>
        <v>415.91</v>
      </c>
      <c r="F17" s="26"/>
    </row>
    <row r="18" spans="1:6" x14ac:dyDescent="0.25">
      <c r="A18" s="24">
        <v>92534</v>
      </c>
      <c r="B18" s="24" t="s">
        <v>41</v>
      </c>
      <c r="C18" s="24" t="s">
        <v>42</v>
      </c>
      <c r="D18" s="27" t="s">
        <v>43</v>
      </c>
      <c r="E18" s="22">
        <v>68.31</v>
      </c>
      <c r="F18" s="26" t="s">
        <v>44</v>
      </c>
    </row>
    <row r="19" spans="1:6" x14ac:dyDescent="0.25">
      <c r="A19" s="24">
        <v>92534</v>
      </c>
      <c r="B19" s="24" t="s">
        <v>41</v>
      </c>
      <c r="C19" s="24" t="s">
        <v>45</v>
      </c>
      <c r="D19" s="27" t="s">
        <v>43</v>
      </c>
      <c r="E19" s="22">
        <v>122</v>
      </c>
      <c r="F19" s="26" t="s">
        <v>44</v>
      </c>
    </row>
    <row r="20" spans="1:6" x14ac:dyDescent="0.25">
      <c r="A20" s="24">
        <v>92534</v>
      </c>
      <c r="B20" s="24" t="s">
        <v>41</v>
      </c>
      <c r="C20" s="28" t="s">
        <v>46</v>
      </c>
      <c r="D20" s="27" t="s">
        <v>43</v>
      </c>
      <c r="E20" s="22">
        <v>94.6</v>
      </c>
      <c r="F20" s="26" t="s">
        <v>44</v>
      </c>
    </row>
    <row r="21" spans="1:6" x14ac:dyDescent="0.25">
      <c r="A21" s="24">
        <v>93482</v>
      </c>
      <c r="B21" s="24" t="s">
        <v>47</v>
      </c>
      <c r="C21" s="28" t="s">
        <v>48</v>
      </c>
      <c r="D21" s="27" t="s">
        <v>49</v>
      </c>
      <c r="E21" s="22">
        <v>13</v>
      </c>
      <c r="F21" s="26" t="s">
        <v>44</v>
      </c>
    </row>
    <row r="22" spans="1:6" x14ac:dyDescent="0.25">
      <c r="A22" s="24">
        <v>92533</v>
      </c>
      <c r="B22" s="24" t="s">
        <v>50</v>
      </c>
      <c r="C22" s="28" t="s">
        <v>51</v>
      </c>
      <c r="D22" s="27" t="s">
        <v>43</v>
      </c>
      <c r="E22" s="22">
        <v>134.88</v>
      </c>
      <c r="F22" s="26" t="s">
        <v>44</v>
      </c>
    </row>
    <row r="23" spans="1:6" x14ac:dyDescent="0.25">
      <c r="A23" s="24">
        <v>92534</v>
      </c>
      <c r="B23" s="24" t="s">
        <v>41</v>
      </c>
      <c r="C23" s="28" t="s">
        <v>51</v>
      </c>
      <c r="D23" s="27" t="s">
        <v>43</v>
      </c>
      <c r="E23" s="22">
        <v>55.69</v>
      </c>
      <c r="F23" s="26" t="s">
        <v>44</v>
      </c>
    </row>
    <row r="24" spans="1:6" x14ac:dyDescent="0.25">
      <c r="A24" s="24">
        <v>92532</v>
      </c>
      <c r="B24" s="24" t="s">
        <v>52</v>
      </c>
      <c r="C24" s="28" t="s">
        <v>51</v>
      </c>
      <c r="D24" s="29" t="s">
        <v>43</v>
      </c>
      <c r="E24" s="22">
        <v>70.39</v>
      </c>
      <c r="F24" s="26" t="s">
        <v>44</v>
      </c>
    </row>
    <row r="25" spans="1:6" x14ac:dyDescent="0.25">
      <c r="A25" s="24">
        <v>92531</v>
      </c>
      <c r="B25" s="24" t="s">
        <v>53</v>
      </c>
      <c r="C25" s="30" t="s">
        <v>54</v>
      </c>
      <c r="D25" s="29" t="s">
        <v>55</v>
      </c>
      <c r="E25" s="22">
        <v>698.62</v>
      </c>
      <c r="F25" s="26" t="s">
        <v>44</v>
      </c>
    </row>
    <row r="26" spans="1:6" x14ac:dyDescent="0.25">
      <c r="A26" s="24">
        <v>92533</v>
      </c>
      <c r="B26" s="24" t="s">
        <v>50</v>
      </c>
      <c r="C26" s="30" t="s">
        <v>56</v>
      </c>
      <c r="D26" s="29" t="s">
        <v>57</v>
      </c>
      <c r="E26" s="22">
        <v>134.63999999999999</v>
      </c>
      <c r="F26" s="26" t="s">
        <v>44</v>
      </c>
    </row>
    <row r="27" spans="1:6" x14ac:dyDescent="0.25">
      <c r="A27" s="24">
        <v>92533</v>
      </c>
      <c r="B27" s="24" t="s">
        <v>50</v>
      </c>
      <c r="C27" s="30" t="s">
        <v>58</v>
      </c>
      <c r="D27" s="29" t="s">
        <v>57</v>
      </c>
      <c r="E27" s="22">
        <v>19</v>
      </c>
      <c r="F27" s="26" t="s">
        <v>44</v>
      </c>
    </row>
    <row r="28" spans="1:6" x14ac:dyDescent="0.25">
      <c r="A28" s="24">
        <v>92533</v>
      </c>
      <c r="B28" s="24" t="s">
        <v>50</v>
      </c>
      <c r="C28" s="30" t="s">
        <v>46</v>
      </c>
      <c r="D28" s="29" t="s">
        <v>57</v>
      </c>
      <c r="E28" s="22">
        <v>248.85</v>
      </c>
      <c r="F28" s="26" t="s">
        <v>44</v>
      </c>
    </row>
    <row r="29" spans="1:6" x14ac:dyDescent="0.25">
      <c r="A29" s="24">
        <v>92533</v>
      </c>
      <c r="B29" s="24" t="s">
        <v>50</v>
      </c>
      <c r="C29" s="30" t="s">
        <v>56</v>
      </c>
      <c r="D29" s="29" t="s">
        <v>57</v>
      </c>
      <c r="E29" s="22">
        <v>268.56</v>
      </c>
      <c r="F29" s="26" t="s">
        <v>44</v>
      </c>
    </row>
    <row r="30" spans="1:6" x14ac:dyDescent="0.25">
      <c r="A30" s="24">
        <v>92533</v>
      </c>
      <c r="B30" s="24" t="s">
        <v>50</v>
      </c>
      <c r="C30" s="30" t="s">
        <v>51</v>
      </c>
      <c r="D30" s="29" t="s">
        <v>57</v>
      </c>
      <c r="E30" s="22">
        <v>274.72000000000003</v>
      </c>
      <c r="F30" s="26" t="s">
        <v>44</v>
      </c>
    </row>
    <row r="31" spans="1:6" x14ac:dyDescent="0.25">
      <c r="A31" s="24">
        <v>92533</v>
      </c>
      <c r="B31" s="24" t="s">
        <v>50</v>
      </c>
      <c r="C31" s="30" t="s">
        <v>45</v>
      </c>
      <c r="D31" s="29" t="s">
        <v>57</v>
      </c>
      <c r="E31" s="22">
        <v>176</v>
      </c>
      <c r="F31" s="26" t="s">
        <v>44</v>
      </c>
    </row>
    <row r="32" spans="1:6" x14ac:dyDescent="0.25">
      <c r="A32" s="24">
        <v>92533</v>
      </c>
      <c r="B32" s="24" t="s">
        <v>50</v>
      </c>
      <c r="C32" s="30" t="s">
        <v>59</v>
      </c>
      <c r="D32" s="29" t="s">
        <v>57</v>
      </c>
      <c r="E32" s="22">
        <v>90</v>
      </c>
      <c r="F32" s="26" t="s">
        <v>44</v>
      </c>
    </row>
    <row r="33" spans="1:6" x14ac:dyDescent="0.25">
      <c r="A33" s="24">
        <v>92534</v>
      </c>
      <c r="B33" s="24" t="s">
        <v>41</v>
      </c>
      <c r="C33" s="30" t="s">
        <v>60</v>
      </c>
      <c r="D33" s="29" t="s">
        <v>57</v>
      </c>
      <c r="E33" s="22">
        <v>346.2</v>
      </c>
      <c r="F33" s="26" t="s">
        <v>44</v>
      </c>
    </row>
    <row r="34" spans="1:6" x14ac:dyDescent="0.25">
      <c r="A34" s="24">
        <v>92534</v>
      </c>
      <c r="B34" s="24" t="s">
        <v>41</v>
      </c>
      <c r="C34" s="30" t="s">
        <v>61</v>
      </c>
      <c r="D34" s="29" t="s">
        <v>57</v>
      </c>
      <c r="E34" s="22">
        <v>51.27</v>
      </c>
      <c r="F34" s="26" t="s">
        <v>44</v>
      </c>
    </row>
    <row r="35" spans="1:6" x14ac:dyDescent="0.25">
      <c r="A35" s="24">
        <v>92534</v>
      </c>
      <c r="B35" s="24" t="s">
        <v>41</v>
      </c>
      <c r="C35" s="30" t="s">
        <v>56</v>
      </c>
      <c r="D35" s="29" t="s">
        <v>57</v>
      </c>
      <c r="E35" s="22">
        <v>107.58</v>
      </c>
      <c r="F35" s="26" t="s">
        <v>44</v>
      </c>
    </row>
    <row r="36" spans="1:6" x14ac:dyDescent="0.25">
      <c r="A36" s="24">
        <v>92532</v>
      </c>
      <c r="B36" s="24" t="s">
        <v>52</v>
      </c>
      <c r="C36" s="30" t="s">
        <v>51</v>
      </c>
      <c r="D36" s="29" t="s">
        <v>57</v>
      </c>
      <c r="E36" s="22">
        <v>116.44</v>
      </c>
      <c r="F36" s="26" t="s">
        <v>44</v>
      </c>
    </row>
    <row r="37" spans="1:6" x14ac:dyDescent="0.25">
      <c r="A37" s="24">
        <v>92532</v>
      </c>
      <c r="B37" s="24" t="s">
        <v>52</v>
      </c>
      <c r="C37" s="30" t="s">
        <v>46</v>
      </c>
      <c r="D37" s="29" t="s">
        <v>57</v>
      </c>
      <c r="E37" s="22">
        <v>234.05</v>
      </c>
      <c r="F37" s="26" t="s">
        <v>44</v>
      </c>
    </row>
    <row r="38" spans="1:6" x14ac:dyDescent="0.25">
      <c r="A38" s="24">
        <v>92532</v>
      </c>
      <c r="B38" s="24" t="s">
        <v>52</v>
      </c>
      <c r="C38" s="30" t="s">
        <v>61</v>
      </c>
      <c r="D38" s="29" t="s">
        <v>57</v>
      </c>
      <c r="E38" s="22">
        <v>50.1</v>
      </c>
      <c r="F38" s="26" t="s">
        <v>44</v>
      </c>
    </row>
    <row r="39" spans="1:6" x14ac:dyDescent="0.25">
      <c r="A39" s="24">
        <v>92532</v>
      </c>
      <c r="B39" s="24" t="s">
        <v>52</v>
      </c>
      <c r="C39" s="30" t="s">
        <v>56</v>
      </c>
      <c r="D39" s="29" t="s">
        <v>57</v>
      </c>
      <c r="E39" s="22">
        <v>142.51</v>
      </c>
      <c r="F39" s="26" t="s">
        <v>44</v>
      </c>
    </row>
    <row r="40" spans="1:6" x14ac:dyDescent="0.25">
      <c r="A40" s="24">
        <v>92532</v>
      </c>
      <c r="B40" s="24" t="s">
        <v>52</v>
      </c>
      <c r="C40" s="30" t="s">
        <v>62</v>
      </c>
      <c r="D40" s="29" t="s">
        <v>57</v>
      </c>
      <c r="E40" s="22">
        <v>117.25</v>
      </c>
      <c r="F40" s="26" t="s">
        <v>44</v>
      </c>
    </row>
    <row r="41" spans="1:6" x14ac:dyDescent="0.25">
      <c r="A41" s="24">
        <v>92532</v>
      </c>
      <c r="B41" s="24" t="s">
        <v>52</v>
      </c>
      <c r="C41" s="30" t="s">
        <v>45</v>
      </c>
      <c r="D41" s="29" t="s">
        <v>57</v>
      </c>
      <c r="E41" s="22">
        <v>175.8</v>
      </c>
      <c r="F41" s="26" t="s">
        <v>44</v>
      </c>
    </row>
    <row r="42" spans="1:6" x14ac:dyDescent="0.25">
      <c r="A42" s="24">
        <v>92532</v>
      </c>
      <c r="B42" s="24" t="s">
        <v>52</v>
      </c>
      <c r="C42" s="30" t="s">
        <v>58</v>
      </c>
      <c r="D42" s="29" t="s">
        <v>43</v>
      </c>
      <c r="E42" s="22">
        <v>20.399999999999999</v>
      </c>
      <c r="F42" s="26" t="s">
        <v>44</v>
      </c>
    </row>
    <row r="43" spans="1:6" x14ac:dyDescent="0.25">
      <c r="A43" s="24">
        <v>92532</v>
      </c>
      <c r="B43" s="24" t="s">
        <v>52</v>
      </c>
      <c r="C43" s="30" t="s">
        <v>56</v>
      </c>
      <c r="D43" s="29" t="s">
        <v>43</v>
      </c>
      <c r="E43" s="22">
        <v>78.540000000000006</v>
      </c>
      <c r="F43" s="26" t="s">
        <v>44</v>
      </c>
    </row>
    <row r="44" spans="1:6" x14ac:dyDescent="0.25">
      <c r="A44" s="24">
        <v>92532</v>
      </c>
      <c r="B44" s="24" t="s">
        <v>52</v>
      </c>
      <c r="C44" s="30" t="s">
        <v>56</v>
      </c>
      <c r="D44" s="29" t="s">
        <v>43</v>
      </c>
      <c r="E44" s="22">
        <v>153.56</v>
      </c>
      <c r="F44" s="26" t="s">
        <v>44</v>
      </c>
    </row>
    <row r="45" spans="1:6" x14ac:dyDescent="0.25">
      <c r="A45" s="24">
        <v>92531</v>
      </c>
      <c r="B45" s="24" t="s">
        <v>63</v>
      </c>
      <c r="C45" s="30" t="s">
        <v>64</v>
      </c>
      <c r="D45" s="29" t="s">
        <v>65</v>
      </c>
      <c r="E45" s="22">
        <v>265.5</v>
      </c>
      <c r="F45" s="26" t="s">
        <v>44</v>
      </c>
    </row>
    <row r="46" spans="1:6" x14ac:dyDescent="0.25">
      <c r="A46" s="24">
        <v>92532</v>
      </c>
      <c r="B46" s="24" t="s">
        <v>52</v>
      </c>
      <c r="C46" s="30" t="s">
        <v>60</v>
      </c>
      <c r="D46" s="29" t="s">
        <v>66</v>
      </c>
      <c r="E46" s="22">
        <v>254.8</v>
      </c>
      <c r="F46" s="26" t="s">
        <v>44</v>
      </c>
    </row>
    <row r="47" spans="1:6" x14ac:dyDescent="0.25">
      <c r="A47" s="24">
        <v>92531</v>
      </c>
      <c r="B47" s="24" t="s">
        <v>53</v>
      </c>
      <c r="C47" s="30" t="s">
        <v>56</v>
      </c>
      <c r="D47" s="29" t="s">
        <v>67</v>
      </c>
      <c r="E47" s="22">
        <v>290.82</v>
      </c>
      <c r="F47" s="26" t="s">
        <v>44</v>
      </c>
    </row>
    <row r="48" spans="1:6" x14ac:dyDescent="0.25">
      <c r="A48" s="24">
        <v>93482</v>
      </c>
      <c r="B48" s="24" t="s">
        <v>47</v>
      </c>
      <c r="C48" s="30" t="s">
        <v>61</v>
      </c>
      <c r="D48" s="29" t="s">
        <v>49</v>
      </c>
      <c r="E48" s="22">
        <v>256.98</v>
      </c>
      <c r="F48" s="26" t="s">
        <v>44</v>
      </c>
    </row>
    <row r="49" spans="1:6" x14ac:dyDescent="0.25">
      <c r="A49" s="24">
        <v>92533</v>
      </c>
      <c r="B49" s="24" t="s">
        <v>50</v>
      </c>
      <c r="C49" s="30" t="s">
        <v>68</v>
      </c>
      <c r="D49" s="29" t="s">
        <v>69</v>
      </c>
      <c r="E49" s="22">
        <v>300</v>
      </c>
      <c r="F49" s="26" t="s">
        <v>44</v>
      </c>
    </row>
    <row r="50" spans="1:6" x14ac:dyDescent="0.25">
      <c r="A50" s="24">
        <v>93486</v>
      </c>
      <c r="B50" s="24" t="s">
        <v>70</v>
      </c>
      <c r="C50" s="30" t="s">
        <v>48</v>
      </c>
      <c r="D50" s="29" t="s">
        <v>71</v>
      </c>
      <c r="E50" s="22">
        <v>13</v>
      </c>
      <c r="F50" s="26" t="s">
        <v>44</v>
      </c>
    </row>
    <row r="51" spans="1:6" x14ac:dyDescent="0.25">
      <c r="A51" s="24">
        <v>93481</v>
      </c>
      <c r="B51" s="24" t="s">
        <v>72</v>
      </c>
      <c r="C51" s="30" t="s">
        <v>73</v>
      </c>
      <c r="D51" s="29" t="s">
        <v>74</v>
      </c>
      <c r="E51" s="22">
        <v>68.989999999999995</v>
      </c>
      <c r="F51" s="26" t="s">
        <v>44</v>
      </c>
    </row>
    <row r="52" spans="1:6" ht="45" x14ac:dyDescent="0.25">
      <c r="A52" s="24">
        <v>92085</v>
      </c>
      <c r="B52" s="24" t="s">
        <v>79</v>
      </c>
      <c r="C52" s="28" t="s">
        <v>78</v>
      </c>
      <c r="D52" s="29">
        <v>45324</v>
      </c>
      <c r="E52" s="22">
        <v>24150</v>
      </c>
      <c r="F52" s="26" t="s">
        <v>80</v>
      </c>
    </row>
    <row r="53" spans="1:6" x14ac:dyDescent="0.25">
      <c r="A53" s="54" t="s">
        <v>81</v>
      </c>
      <c r="B53" s="55"/>
      <c r="C53" s="55"/>
      <c r="D53" s="56"/>
      <c r="E53" s="42">
        <f>SUM(E18:E52)</f>
        <v>29663.05</v>
      </c>
      <c r="F53" s="26"/>
    </row>
    <row r="54" spans="1:6" ht="15.75" x14ac:dyDescent="0.25">
      <c r="A54" s="53" t="s">
        <v>29</v>
      </c>
      <c r="B54" s="53"/>
      <c r="C54" s="53"/>
      <c r="D54" s="53"/>
      <c r="E54" s="35">
        <f>E53+E17</f>
        <v>30078.959999999999</v>
      </c>
      <c r="F54" s="19"/>
    </row>
    <row r="55" spans="1:6" x14ac:dyDescent="0.25">
      <c r="C55" s="45" t="s">
        <v>12</v>
      </c>
      <c r="D55" s="46"/>
      <c r="E55" s="46"/>
      <c r="F55" s="46"/>
    </row>
    <row r="56" spans="1:6" x14ac:dyDescent="0.25">
      <c r="C56" s="46"/>
      <c r="D56" s="46"/>
      <c r="E56" s="46"/>
      <c r="F56" s="46"/>
    </row>
  </sheetData>
  <protectedRanges>
    <protectedRange sqref="E18:E53" name="Range2_2_13_2"/>
    <protectedRange sqref="D18:D53" name="Range1_2_13_2"/>
  </protectedRanges>
  <mergeCells count="11">
    <mergeCell ref="A11:D11"/>
    <mergeCell ref="C55:F56"/>
    <mergeCell ref="A1:F6"/>
    <mergeCell ref="A8:D8"/>
    <mergeCell ref="E8:F8"/>
    <mergeCell ref="A9:D9"/>
    <mergeCell ref="E9:F10"/>
    <mergeCell ref="A10:D10"/>
    <mergeCell ref="A54:D54"/>
    <mergeCell ref="A17:D17"/>
    <mergeCell ref="A53:D5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8:D19 D20:D28 D29:D52">
      <formula1>36526</formula1>
      <formula2>73051</formula2>
    </dataValidation>
    <dataValidation type="decimal" allowBlank="1" showErrorMessage="1" errorTitle="Gabim ne te dhena" error="Ju lutem Shkruani Shumen" promptTitle="Shuma" prompt="Shkru" sqref="E18:E53">
      <formula1>0</formula1>
      <formula2>99999999999999</formula2>
    </dataValidation>
  </dataValidation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2" zoomScaleNormal="100" workbookViewId="0">
      <selection activeCell="H23" sqref="H2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47" t="s">
        <v>0</v>
      </c>
      <c r="B2" s="47"/>
      <c r="C2" s="47"/>
      <c r="D2" s="47"/>
      <c r="E2" s="47"/>
      <c r="F2" s="47"/>
    </row>
    <row r="3" spans="1:6" ht="15" customHeight="1" x14ac:dyDescent="0.25">
      <c r="A3" s="47"/>
      <c r="B3" s="47"/>
      <c r="C3" s="47"/>
      <c r="D3" s="47"/>
      <c r="E3" s="47"/>
      <c r="F3" s="47"/>
    </row>
    <row r="4" spans="1:6" ht="14.25" customHeight="1" x14ac:dyDescent="0.25">
      <c r="A4" s="47"/>
      <c r="B4" s="47"/>
      <c r="C4" s="47"/>
      <c r="D4" s="47"/>
      <c r="E4" s="47"/>
      <c r="F4" s="47"/>
    </row>
    <row r="5" spans="1:6" ht="12.75" customHeight="1" x14ac:dyDescent="0.25">
      <c r="A5" s="47"/>
      <c r="B5" s="47"/>
      <c r="C5" s="47"/>
      <c r="D5" s="47"/>
      <c r="E5" s="47"/>
      <c r="F5" s="47"/>
    </row>
    <row r="6" spans="1:6" ht="13.5" customHeight="1" x14ac:dyDescent="0.25">
      <c r="A6" s="47"/>
      <c r="B6" s="47"/>
      <c r="C6" s="47"/>
      <c r="D6" s="47"/>
      <c r="E6" s="47"/>
      <c r="F6" s="47"/>
    </row>
    <row r="7" spans="1:6" ht="12" customHeight="1" x14ac:dyDescent="0.25">
      <c r="A7" s="47"/>
      <c r="B7" s="47"/>
      <c r="C7" s="47"/>
      <c r="D7" s="47"/>
      <c r="E7" s="47"/>
      <c r="F7" s="47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48" t="s">
        <v>1</v>
      </c>
      <c r="B9" s="48"/>
      <c r="C9" s="48"/>
      <c r="D9" s="48"/>
      <c r="E9" s="49" t="s">
        <v>13</v>
      </c>
      <c r="F9" s="49"/>
    </row>
    <row r="10" spans="1:6" x14ac:dyDescent="0.25">
      <c r="A10" s="50" t="str">
        <f>'Mallra dhe Sherbime'!A9:D9</f>
        <v>Muaji i Raportimit:   SHKURT 2024</v>
      </c>
      <c r="B10" s="50"/>
      <c r="C10" s="50"/>
      <c r="D10" s="50"/>
      <c r="E10" s="51" t="s">
        <v>14</v>
      </c>
      <c r="F10" s="51"/>
    </row>
    <row r="11" spans="1:6" x14ac:dyDescent="0.25">
      <c r="A11" s="52" t="s">
        <v>4</v>
      </c>
      <c r="B11" s="52"/>
      <c r="C11" s="52"/>
      <c r="D11" s="52"/>
      <c r="E11" s="51"/>
      <c r="F11" s="51"/>
    </row>
    <row r="12" spans="1:6" ht="9.75" customHeight="1" x14ac:dyDescent="0.25">
      <c r="A12" s="44"/>
      <c r="B12" s="44"/>
      <c r="C12" s="44"/>
      <c r="D12" s="44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s="33" customFormat="1" ht="33" customHeight="1" x14ac:dyDescent="0.25">
      <c r="A14" s="24"/>
      <c r="B14" s="24"/>
      <c r="C14" s="24"/>
      <c r="D14" s="25"/>
      <c r="E14" s="36"/>
      <c r="F14" s="26"/>
    </row>
    <row r="15" spans="1:6" s="33" customFormat="1" ht="33" customHeight="1" x14ac:dyDescent="0.25">
      <c r="A15" s="24"/>
      <c r="B15" s="24"/>
      <c r="C15" s="37"/>
      <c r="D15" s="25"/>
      <c r="E15" s="36"/>
      <c r="F15" s="26"/>
    </row>
    <row r="16" spans="1:6" s="33" customFormat="1" ht="33" customHeight="1" x14ac:dyDescent="0.25">
      <c r="A16" s="24"/>
      <c r="B16" s="24"/>
      <c r="C16" s="37"/>
      <c r="D16" s="25"/>
      <c r="E16" s="36"/>
      <c r="F16" s="26"/>
    </row>
    <row r="17" spans="1:6" s="33" customFormat="1" ht="33" customHeight="1" x14ac:dyDescent="0.25">
      <c r="A17" s="24"/>
      <c r="B17" s="24"/>
      <c r="C17" s="37"/>
      <c r="D17" s="25"/>
      <c r="E17" s="36"/>
      <c r="F17" s="26"/>
    </row>
    <row r="18" spans="1:6" s="33" customFormat="1" ht="33" customHeight="1" x14ac:dyDescent="0.25">
      <c r="A18" s="24"/>
      <c r="B18" s="24"/>
      <c r="C18" s="37"/>
      <c r="D18" s="25"/>
      <c r="E18" s="36"/>
      <c r="F18" s="26"/>
    </row>
    <row r="19" spans="1:6" s="33" customFormat="1" ht="33" customHeight="1" x14ac:dyDescent="0.25">
      <c r="A19" s="24"/>
      <c r="B19" s="24"/>
      <c r="C19" s="37"/>
      <c r="D19" s="25"/>
      <c r="E19" s="36"/>
      <c r="F19" s="26"/>
    </row>
    <row r="20" spans="1:6" s="33" customFormat="1" ht="33" customHeight="1" x14ac:dyDescent="0.25">
      <c r="A20" s="24"/>
      <c r="B20" s="24"/>
      <c r="C20" s="37"/>
      <c r="D20" s="25"/>
      <c r="E20" s="36"/>
      <c r="F20" s="26"/>
    </row>
    <row r="21" spans="1:6" s="33" customFormat="1" ht="33" customHeight="1" x14ac:dyDescent="0.25">
      <c r="A21" s="24"/>
      <c r="B21" s="24"/>
      <c r="C21" s="37"/>
      <c r="D21" s="25"/>
      <c r="E21" s="36"/>
      <c r="F21" s="26"/>
    </row>
    <row r="22" spans="1:6" s="33" customFormat="1" ht="33" customHeight="1" x14ac:dyDescent="0.25">
      <c r="A22" s="24"/>
      <c r="B22" s="24"/>
      <c r="C22" s="37"/>
      <c r="D22" s="25"/>
      <c r="E22" s="36"/>
      <c r="F22" s="26"/>
    </row>
    <row r="23" spans="1:6" s="33" customFormat="1" ht="33" customHeight="1" x14ac:dyDescent="0.25">
      <c r="A23" s="24"/>
      <c r="B23" s="24"/>
      <c r="C23" s="37"/>
      <c r="D23" s="25"/>
      <c r="E23" s="36"/>
      <c r="F23" s="26"/>
    </row>
    <row r="24" spans="1:6" s="33" customFormat="1" x14ac:dyDescent="0.25">
      <c r="A24" s="24"/>
      <c r="B24" s="24"/>
      <c r="C24" s="37"/>
      <c r="D24" s="25"/>
      <c r="E24" s="32"/>
      <c r="F24" s="26"/>
    </row>
    <row r="25" spans="1:6" x14ac:dyDescent="0.25">
      <c r="A25" s="57" t="s">
        <v>30</v>
      </c>
      <c r="B25" s="57"/>
      <c r="C25" s="57"/>
      <c r="D25" s="57"/>
      <c r="E25" s="31">
        <f>SUM(E14:E24)</f>
        <v>0</v>
      </c>
      <c r="F25" s="23"/>
    </row>
    <row r="26" spans="1:6" ht="15.75" customHeight="1" x14ac:dyDescent="0.25">
      <c r="C26" s="45" t="s">
        <v>12</v>
      </c>
      <c r="D26" s="46"/>
      <c r="E26" s="46"/>
      <c r="F26" s="46"/>
    </row>
    <row r="27" spans="1:6" x14ac:dyDescent="0.25">
      <c r="C27" s="46"/>
      <c r="D27" s="46"/>
      <c r="E27" s="46"/>
      <c r="F27" s="46"/>
    </row>
  </sheetData>
  <protectedRanges>
    <protectedRange sqref="E25" name="Range2_1_1"/>
    <protectedRange sqref="D25" name="Range1_1_1"/>
    <protectedRange sqref="E24" name="Range2_2_13_2_1"/>
  </protectedRanges>
  <mergeCells count="9">
    <mergeCell ref="A12:D12"/>
    <mergeCell ref="C26:F27"/>
    <mergeCell ref="A2:F7"/>
    <mergeCell ref="A9:D9"/>
    <mergeCell ref="E9:F9"/>
    <mergeCell ref="A10:D10"/>
    <mergeCell ref="E10:F11"/>
    <mergeCell ref="A11:D11"/>
    <mergeCell ref="A25:D25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8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8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4:E25">
      <formula1>0</formula1>
      <formula2>99999999999999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zoomScaleNormal="100" workbookViewId="0">
      <selection activeCell="G25" sqref="G25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69.75" customHeight="1" x14ac:dyDescent="0.25">
      <c r="D1"/>
    </row>
    <row r="2" spans="1:6" ht="12.75" customHeight="1" x14ac:dyDescent="0.25">
      <c r="A2" s="47" t="s">
        <v>0</v>
      </c>
      <c r="B2" s="47"/>
      <c r="C2" s="47"/>
      <c r="D2" s="47"/>
      <c r="E2" s="47"/>
      <c r="F2" s="47"/>
    </row>
    <row r="3" spans="1:6" x14ac:dyDescent="0.25">
      <c r="A3" s="47"/>
      <c r="B3" s="47"/>
      <c r="C3" s="47"/>
      <c r="D3" s="47"/>
      <c r="E3" s="47"/>
      <c r="F3" s="47"/>
    </row>
    <row r="4" spans="1:6" x14ac:dyDescent="0.25">
      <c r="A4" s="47"/>
      <c r="B4" s="47"/>
      <c r="C4" s="47"/>
      <c r="D4" s="47"/>
      <c r="E4" s="47"/>
      <c r="F4" s="47"/>
    </row>
    <row r="5" spans="1:6" ht="12.75" customHeight="1" x14ac:dyDescent="0.25">
      <c r="A5" s="47"/>
      <c r="B5" s="47"/>
      <c r="C5" s="47"/>
      <c r="D5" s="47"/>
      <c r="E5" s="47"/>
      <c r="F5" s="47"/>
    </row>
    <row r="6" spans="1:6" ht="13.5" customHeight="1" x14ac:dyDescent="0.25">
      <c r="A6" s="47"/>
      <c r="B6" s="47"/>
      <c r="C6" s="47"/>
      <c r="D6" s="47"/>
      <c r="E6" s="47"/>
      <c r="F6" s="47"/>
    </row>
    <row r="7" spans="1:6" ht="12" customHeight="1" x14ac:dyDescent="0.25">
      <c r="A7" s="47"/>
      <c r="B7" s="47"/>
      <c r="C7" s="47"/>
      <c r="D7" s="47"/>
      <c r="E7" s="47"/>
      <c r="F7" s="47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48" t="s">
        <v>1</v>
      </c>
      <c r="B9" s="48"/>
      <c r="C9" s="48"/>
      <c r="D9" s="48"/>
      <c r="E9" s="49" t="s">
        <v>15</v>
      </c>
      <c r="F9" s="49"/>
    </row>
    <row r="10" spans="1:6" x14ac:dyDescent="0.25">
      <c r="A10" s="50" t="str">
        <f>'Mallra dhe Sherbime'!A9:D9</f>
        <v>Muaji i Raportimit:   SHKURT 2024</v>
      </c>
      <c r="B10" s="50"/>
      <c r="C10" s="50"/>
      <c r="D10" s="50"/>
      <c r="E10" s="51" t="s">
        <v>16</v>
      </c>
      <c r="F10" s="51"/>
    </row>
    <row r="11" spans="1:6" x14ac:dyDescent="0.25">
      <c r="A11" s="52" t="s">
        <v>4</v>
      </c>
      <c r="B11" s="52"/>
      <c r="C11" s="52"/>
      <c r="D11" s="52"/>
      <c r="E11" s="51"/>
      <c r="F11" s="51"/>
    </row>
    <row r="12" spans="1:6" ht="9.75" customHeight="1" x14ac:dyDescent="0.25">
      <c r="A12" s="44"/>
      <c r="B12" s="44"/>
      <c r="C12" s="44"/>
      <c r="D12" s="44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ht="18.75" customHeight="1" x14ac:dyDescent="0.25">
      <c r="A14" s="24">
        <v>92085</v>
      </c>
      <c r="B14" s="24" t="s">
        <v>75</v>
      </c>
      <c r="C14" s="24" t="s">
        <v>76</v>
      </c>
      <c r="D14" s="25"/>
      <c r="E14" s="24">
        <v>150</v>
      </c>
      <c r="F14" s="26" t="s">
        <v>44</v>
      </c>
    </row>
    <row r="15" spans="1:6" ht="17.25" customHeight="1" x14ac:dyDescent="0.25">
      <c r="A15" s="24">
        <v>92085</v>
      </c>
      <c r="B15" s="24" t="s">
        <v>75</v>
      </c>
      <c r="C15" s="24" t="s">
        <v>77</v>
      </c>
      <c r="D15" s="25"/>
      <c r="E15" s="24">
        <v>100</v>
      </c>
      <c r="F15" s="26" t="s">
        <v>44</v>
      </c>
    </row>
    <row r="16" spans="1:6" ht="15.75" customHeight="1" x14ac:dyDescent="0.25">
      <c r="A16" s="54" t="s">
        <v>83</v>
      </c>
      <c r="B16" s="55"/>
      <c r="C16" s="55"/>
      <c r="D16" s="56"/>
      <c r="E16" s="38">
        <f>SUM(E14:E15)</f>
        <v>250</v>
      </c>
      <c r="F16" s="23"/>
    </row>
    <row r="17" spans="1:6" ht="18" customHeight="1" x14ac:dyDescent="0.25">
      <c r="A17" s="58" t="s">
        <v>28</v>
      </c>
      <c r="B17" s="59"/>
      <c r="C17" s="59"/>
      <c r="D17" s="60"/>
      <c r="E17" s="20">
        <f>E16</f>
        <v>250</v>
      </c>
      <c r="F17" s="19"/>
    </row>
    <row r="18" spans="1:6" ht="18" customHeight="1" x14ac:dyDescent="0.25">
      <c r="C18" s="45" t="s">
        <v>12</v>
      </c>
      <c r="D18" s="46"/>
      <c r="E18" s="46"/>
      <c r="F18" s="46"/>
    </row>
    <row r="19" spans="1:6" x14ac:dyDescent="0.25">
      <c r="C19" s="46"/>
      <c r="D19" s="46"/>
      <c r="E19" s="46"/>
      <c r="F19" s="46"/>
    </row>
  </sheetData>
  <protectedRanges>
    <protectedRange sqref="D17 D20:D1048576" name="Range2_1"/>
    <protectedRange sqref="E17 E20:E1048576" name="Range1_1"/>
  </protectedRanges>
  <mergeCells count="10">
    <mergeCell ref="C18:F19"/>
    <mergeCell ref="A17:D17"/>
    <mergeCell ref="A12:D12"/>
    <mergeCell ref="A2:F7"/>
    <mergeCell ref="A9:D9"/>
    <mergeCell ref="E9:F9"/>
    <mergeCell ref="A10:D10"/>
    <mergeCell ref="E10:F11"/>
    <mergeCell ref="A11:D11"/>
    <mergeCell ref="A16:D16"/>
  </mergeCells>
  <dataValidations count="2">
    <dataValidation type="date" allowBlank="1" showInputMessage="1" showErrorMessage="1" errorTitle="Gabim ne format te dates" error="Shkruani daten e sakte sipas formatit &quot;MUAJI / DITA / VITI" prompt="MUAJI / DITA / VITI" sqref="D20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17 E20:E1048576">
      <formula1>0</formula1>
      <formula2>99999999999999900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zoomScaleNormal="100" workbookViewId="0">
      <selection activeCell="C22" sqref="C22:F2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6.7109375" style="9" customWidth="1"/>
    <col min="6" max="6" width="16" customWidth="1"/>
    <col min="7" max="7" width="11.5703125" bestFit="1" customWidth="1"/>
    <col min="8" max="8" width="10" bestFit="1" customWidth="1"/>
  </cols>
  <sheetData>
    <row r="1" spans="1:6" ht="69.75" customHeight="1" x14ac:dyDescent="0.25">
      <c r="D1"/>
    </row>
    <row r="2" spans="1:6" x14ac:dyDescent="0.25">
      <c r="A2" s="47" t="s">
        <v>0</v>
      </c>
      <c r="B2" s="47"/>
      <c r="C2" s="47"/>
      <c r="D2" s="47"/>
      <c r="E2" s="47"/>
      <c r="F2" s="47"/>
    </row>
    <row r="3" spans="1:6" x14ac:dyDescent="0.25">
      <c r="A3" s="47"/>
      <c r="B3" s="47"/>
      <c r="C3" s="47"/>
      <c r="D3" s="47"/>
      <c r="E3" s="47"/>
      <c r="F3" s="47"/>
    </row>
    <row r="4" spans="1:6" ht="12" customHeight="1" x14ac:dyDescent="0.25">
      <c r="A4" s="47"/>
      <c r="B4" s="47"/>
      <c r="C4" s="47"/>
      <c r="D4" s="47"/>
      <c r="E4" s="47"/>
      <c r="F4" s="47"/>
    </row>
    <row r="5" spans="1:6" ht="12.75" customHeight="1" x14ac:dyDescent="0.25">
      <c r="A5" s="47"/>
      <c r="B5" s="47"/>
      <c r="C5" s="47"/>
      <c r="D5" s="47"/>
      <c r="E5" s="47"/>
      <c r="F5" s="47"/>
    </row>
    <row r="6" spans="1:6" ht="13.5" customHeight="1" x14ac:dyDescent="0.25">
      <c r="A6" s="47"/>
      <c r="B6" s="47"/>
      <c r="C6" s="47"/>
      <c r="D6" s="47"/>
      <c r="E6" s="47"/>
      <c r="F6" s="47"/>
    </row>
    <row r="7" spans="1:6" ht="12" customHeight="1" x14ac:dyDescent="0.25">
      <c r="A7" s="47"/>
      <c r="B7" s="47"/>
      <c r="C7" s="47"/>
      <c r="D7" s="47"/>
      <c r="E7" s="47"/>
      <c r="F7" s="47"/>
    </row>
    <row r="8" spans="1:6" ht="6.75" customHeight="1" x14ac:dyDescent="0.3">
      <c r="A8" s="6"/>
      <c r="B8" s="6"/>
      <c r="C8" s="6"/>
      <c r="D8" s="6"/>
      <c r="E8" s="10"/>
      <c r="F8" s="6"/>
    </row>
    <row r="9" spans="1:6" ht="17.25" x14ac:dyDescent="0.25">
      <c r="A9" s="48" t="s">
        <v>1</v>
      </c>
      <c r="B9" s="48"/>
      <c r="C9" s="48"/>
      <c r="D9" s="48"/>
      <c r="E9" s="49" t="s">
        <v>17</v>
      </c>
      <c r="F9" s="49"/>
    </row>
    <row r="10" spans="1:6" x14ac:dyDescent="0.25">
      <c r="A10" s="50" t="str">
        <f>'Mallra dhe Sherbime'!A9:D9</f>
        <v>Muaji i Raportimit:   SHKURT 2024</v>
      </c>
      <c r="B10" s="50"/>
      <c r="C10" s="50"/>
      <c r="D10" s="50"/>
      <c r="E10" s="51" t="s">
        <v>18</v>
      </c>
      <c r="F10" s="51"/>
    </row>
    <row r="11" spans="1:6" x14ac:dyDescent="0.25">
      <c r="A11" s="52" t="s">
        <v>4</v>
      </c>
      <c r="B11" s="52"/>
      <c r="C11" s="52"/>
      <c r="D11" s="52"/>
      <c r="E11" s="51"/>
      <c r="F11" s="51"/>
    </row>
    <row r="12" spans="1:6" ht="6" customHeight="1" x14ac:dyDescent="0.25">
      <c r="A12" s="44"/>
      <c r="B12" s="44"/>
      <c r="C12" s="44"/>
      <c r="D12" s="44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11" t="s">
        <v>9</v>
      </c>
      <c r="F13" s="4" t="s">
        <v>10</v>
      </c>
    </row>
    <row r="14" spans="1:6" ht="33" customHeight="1" x14ac:dyDescent="0.25">
      <c r="A14" s="38"/>
      <c r="B14" s="38"/>
      <c r="C14" s="38"/>
      <c r="D14" s="39"/>
      <c r="E14" s="40"/>
      <c r="F14" s="23"/>
    </row>
    <row r="15" spans="1:6" ht="33" customHeight="1" x14ac:dyDescent="0.25">
      <c r="A15" s="38"/>
      <c r="B15" s="38"/>
      <c r="C15" s="38"/>
      <c r="D15" s="39"/>
      <c r="E15" s="40"/>
      <c r="F15" s="23"/>
    </row>
    <row r="16" spans="1:6" ht="33" customHeight="1" x14ac:dyDescent="0.25">
      <c r="A16" s="38"/>
      <c r="B16" s="38"/>
      <c r="C16" s="38"/>
      <c r="D16" s="39"/>
      <c r="E16" s="40"/>
      <c r="F16" s="23"/>
    </row>
    <row r="17" spans="1:6" ht="33" customHeight="1" x14ac:dyDescent="0.25">
      <c r="A17" s="38"/>
      <c r="B17" s="38"/>
      <c r="C17" s="38"/>
      <c r="D17" s="39"/>
      <c r="E17" s="40"/>
      <c r="F17" s="23"/>
    </row>
    <row r="18" spans="1:6" ht="33" customHeight="1" x14ac:dyDescent="0.25">
      <c r="A18" s="38"/>
      <c r="B18" s="38"/>
      <c r="C18" s="38"/>
      <c r="D18" s="39"/>
      <c r="E18" s="40"/>
      <c r="F18" s="23"/>
    </row>
    <row r="19" spans="1:6" ht="33" customHeight="1" x14ac:dyDescent="0.25">
      <c r="A19" s="38"/>
      <c r="B19" s="38"/>
      <c r="C19" s="38"/>
      <c r="D19" s="39"/>
      <c r="E19" s="40"/>
      <c r="F19" s="23"/>
    </row>
    <row r="20" spans="1:6" ht="33" customHeight="1" x14ac:dyDescent="0.25">
      <c r="A20" s="38"/>
      <c r="B20" s="38"/>
      <c r="C20" s="38"/>
      <c r="D20" s="39"/>
      <c r="E20" s="40"/>
      <c r="F20" s="23"/>
    </row>
    <row r="21" spans="1:6" x14ac:dyDescent="0.25">
      <c r="A21" s="61" t="s">
        <v>26</v>
      </c>
      <c r="B21" s="61"/>
      <c r="C21" s="61"/>
      <c r="D21" s="61"/>
      <c r="E21" s="12">
        <f>SUM(E14:E20)</f>
        <v>0</v>
      </c>
      <c r="F21" s="7"/>
    </row>
    <row r="22" spans="1:6" x14ac:dyDescent="0.25">
      <c r="C22" s="45" t="s">
        <v>12</v>
      </c>
      <c r="D22" s="46"/>
      <c r="E22" s="46"/>
      <c r="F22" s="46"/>
    </row>
    <row r="23" spans="1:6" x14ac:dyDescent="0.25">
      <c r="C23" s="46"/>
      <c r="D23" s="46"/>
      <c r="E23" s="46"/>
      <c r="F23" s="46"/>
    </row>
  </sheetData>
  <protectedRanges>
    <protectedRange sqref="D24:D1048576" name="Range2_1"/>
    <protectedRange sqref="E24:E1048576" name="Range1_1"/>
    <protectedRange sqref="E21" name="Range2_1_1"/>
    <protectedRange sqref="D21" name="Range1_1_1"/>
  </protectedRanges>
  <mergeCells count="9">
    <mergeCell ref="A12:D12"/>
    <mergeCell ref="C22:F23"/>
    <mergeCell ref="A21:D21"/>
    <mergeCell ref="A2:F7"/>
    <mergeCell ref="A9:D9"/>
    <mergeCell ref="E9:F9"/>
    <mergeCell ref="A10:D10"/>
    <mergeCell ref="E10:F11"/>
    <mergeCell ref="A11:D11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4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4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1">
      <formula1>0</formula1>
      <formula2>99999999999999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C22" sqref="C22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63" t="s">
        <v>0</v>
      </c>
      <c r="B1" s="63"/>
      <c r="C1" s="63"/>
      <c r="D1" s="63"/>
      <c r="E1" s="63"/>
      <c r="F1" s="63"/>
      <c r="G1" s="63"/>
    </row>
    <row r="2" spans="1:7" ht="8.25" customHeight="1" x14ac:dyDescent="0.25">
      <c r="A2" s="63"/>
      <c r="B2" s="63"/>
      <c r="C2" s="63"/>
      <c r="D2" s="63"/>
      <c r="E2" s="63"/>
      <c r="F2" s="63"/>
      <c r="G2" s="63"/>
    </row>
    <row r="3" spans="1:7" ht="15" customHeight="1" x14ac:dyDescent="0.25">
      <c r="A3" s="63"/>
      <c r="B3" s="63"/>
      <c r="C3" s="63"/>
      <c r="D3" s="63"/>
      <c r="E3" s="63"/>
      <c r="F3" s="63"/>
      <c r="G3" s="63"/>
    </row>
    <row r="4" spans="1:7" ht="15" customHeight="1" x14ac:dyDescent="0.25">
      <c r="A4" s="63"/>
      <c r="B4" s="63"/>
      <c r="C4" s="63"/>
      <c r="D4" s="63"/>
      <c r="E4" s="63"/>
      <c r="F4" s="63"/>
      <c r="G4" s="63"/>
    </row>
    <row r="5" spans="1:7" ht="15" customHeight="1" x14ac:dyDescent="0.25">
      <c r="A5" s="63"/>
      <c r="B5" s="63"/>
      <c r="C5" s="63"/>
      <c r="D5" s="63"/>
      <c r="E5" s="63"/>
      <c r="F5" s="63"/>
      <c r="G5" s="63"/>
    </row>
    <row r="6" spans="1:7" ht="15" customHeight="1" x14ac:dyDescent="0.25">
      <c r="A6" s="63"/>
      <c r="B6" s="63"/>
      <c r="C6" s="63"/>
      <c r="D6" s="63"/>
      <c r="E6" s="63"/>
      <c r="F6" s="63"/>
      <c r="G6" s="63"/>
    </row>
    <row r="7" spans="1:7" ht="15" customHeight="1" x14ac:dyDescent="0.25">
      <c r="A7" s="63"/>
      <c r="B7" s="63"/>
      <c r="C7" s="63"/>
      <c r="D7" s="63"/>
      <c r="E7" s="63"/>
      <c r="F7" s="63"/>
      <c r="G7" s="63"/>
    </row>
    <row r="9" spans="1:7" x14ac:dyDescent="0.25">
      <c r="F9" s="49" t="s">
        <v>19</v>
      </c>
      <c r="G9" s="49"/>
    </row>
    <row r="10" spans="1:7" ht="15" customHeight="1" x14ac:dyDescent="0.25">
      <c r="A10" s="62"/>
      <c r="B10" s="62"/>
      <c r="C10" s="62"/>
      <c r="F10" s="51" t="s">
        <v>11</v>
      </c>
      <c r="G10" s="51"/>
    </row>
    <row r="11" spans="1:7" ht="15" customHeight="1" x14ac:dyDescent="0.25">
      <c r="F11" s="51"/>
      <c r="G11" s="51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Sherbime'!E54</f>
        <v>30078.959999999999</v>
      </c>
      <c r="D14" s="16">
        <f>'Shpenzimet e Komunalive'!E25</f>
        <v>0</v>
      </c>
      <c r="E14" s="16">
        <f>'Subvencionet dhe Transferet'!E17</f>
        <v>250</v>
      </c>
      <c r="F14" s="16">
        <f>'Shpenzimet Kapitale'!E21</f>
        <v>0</v>
      </c>
      <c r="G14" s="16">
        <f>C14+D14+E14+F14</f>
        <v>30328.959999999999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2023-06-15T09:46:04Z</cp:lastPrinted>
  <dcterms:created xsi:type="dcterms:W3CDTF">2021-11-26T14:04:07Z</dcterms:created>
  <dcterms:modified xsi:type="dcterms:W3CDTF">2025-01-17T08:45:20Z</dcterms:modified>
</cp:coreProperties>
</file>