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KURIMI 2020\"/>
    </mc:Choice>
  </mc:AlternateContent>
  <bookViews>
    <workbookView xWindow="0" yWindow="3420" windowWidth="13125" windowHeight="5805"/>
  </bookViews>
  <sheets>
    <sheet name="Raporti Vjetor " sheetId="1" r:id="rId1"/>
  </sheets>
  <definedNames>
    <definedName name="_xlnm._FilterDatabase" localSheetId="0" hidden="1">'Raporti Vjetor '!$A$27:$X$27</definedName>
    <definedName name="Lloj">'Raporti Vjetor '!$X$13:$X$15</definedName>
    <definedName name="_xlnm.Print_Area" localSheetId="0">'Raporti Vjetor '!$A$1:$Y$448</definedName>
  </definedNames>
  <calcPr calcId="162913"/>
  <customWorkbookViews>
    <customWorkbookView name="bdedinca - Personal View" guid="{C11A0C08-2F29-444F-AD95-62AD3855F2AA}" mergeInterval="0" personalView="1" maximized="1" windowWidth="919" windowHeight="575" activeSheetId="1"/>
  </customWorkbookViews>
</workbook>
</file>

<file path=xl/calcChain.xml><?xml version="1.0" encoding="utf-8"?>
<calcChain xmlns="http://schemas.openxmlformats.org/spreadsheetml/2006/main">
  <c r="R86" i="1" l="1"/>
  <c r="R79" i="1"/>
  <c r="N28" i="1" l="1"/>
  <c r="Y209" i="1" l="1"/>
</calcChain>
</file>

<file path=xl/comments1.xml><?xml version="1.0" encoding="utf-8"?>
<comments xmlns="http://schemas.openxmlformats.org/spreadsheetml/2006/main">
  <authors>
    <author>Izahir Kuka</author>
    <author>Izahir.Kuka</author>
    <author>izahir kuka</author>
  </authors>
  <commentList>
    <comment ref="G37" authorId="0" shapeId="0">
      <text>
        <r>
          <rPr>
            <b/>
            <sz val="8"/>
            <color indexed="81"/>
            <rFont val="Tahoma"/>
            <family val="2"/>
          </rPr>
          <t>Izahir Kuka: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3" authorId="1" shapeId="0">
      <text>
        <r>
          <rPr>
            <b/>
            <sz val="8"/>
            <color indexed="81"/>
            <rFont val="Tahoma"/>
            <family val="2"/>
          </rPr>
          <t>Izahir.Kuka: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55" authorId="2" shapeId="0">
      <text>
        <r>
          <rPr>
            <b/>
            <sz val="8"/>
            <color indexed="81"/>
            <rFont val="Tahoma"/>
            <family val="2"/>
          </rPr>
          <t>izahir kuka: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0" authorId="1" shapeId="0">
      <text>
        <r>
          <rPr>
            <b/>
            <sz val="8"/>
            <color indexed="81"/>
            <rFont val="Tahoma"/>
            <family val="2"/>
          </rPr>
          <t>Izahir.Kuka: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9" authorId="1" shapeId="0">
      <text>
        <r>
          <rPr>
            <b/>
            <sz val="8"/>
            <color indexed="81"/>
            <rFont val="Tahoma"/>
            <family val="2"/>
          </rPr>
          <t>Izahir.Kuka: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1" authorId="0" shapeId="0">
      <text>
        <r>
          <rPr>
            <b/>
            <sz val="9"/>
            <color indexed="81"/>
            <rFont val="Tahoma"/>
            <family val="2"/>
          </rPr>
          <t>Izahir Kuka: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<sst xmlns="http://schemas.openxmlformats.org/spreadsheetml/2006/main" count="1051" uniqueCount="621">
  <si>
    <t>Titulli i aktivitetit të prokurimit</t>
  </si>
  <si>
    <t xml:space="preserve">PJESA II .KONTRATAT E NËNSHKRUARA PUBLIKE  </t>
  </si>
  <si>
    <t>Data e përgatitjes së raportit:</t>
  </si>
  <si>
    <t>PJESA I . IDENTIFIKIMI I AUTORITETIT KONTRAKTUES</t>
  </si>
  <si>
    <t xml:space="preserve">  Kompani Publike         </t>
  </si>
  <si>
    <t xml:space="preserve"> Tjetër               </t>
  </si>
  <si>
    <t xml:space="preserve">Qeveritar           </t>
  </si>
  <si>
    <t>Nr.i Prokurimit</t>
  </si>
  <si>
    <t>Procedura e prokurimit</t>
  </si>
  <si>
    <t xml:space="preserve">Vlera e parashikuar e kontratës  </t>
  </si>
  <si>
    <t>Lloji i prokurimit</t>
  </si>
  <si>
    <t>Vlera e prokurimit</t>
  </si>
  <si>
    <t>Klasifikimi (2 shifrat e para të FPP)</t>
  </si>
  <si>
    <t xml:space="preserve">Viti fiskal : </t>
  </si>
  <si>
    <t xml:space="preserve">RAPORTI VJETOR PËR KONTRATAT E NËNSHKRUARA  PUBLIKE </t>
  </si>
  <si>
    <t>Kodi buxhetor</t>
  </si>
  <si>
    <t>Numri rendor i prokurimit</t>
  </si>
  <si>
    <t>Lloji i Buxhetit</t>
  </si>
  <si>
    <t xml:space="preserve">Afati kohor për pranimin  tenderëve </t>
  </si>
  <si>
    <r>
      <t>Të Hyra Vetanake (</t>
    </r>
    <r>
      <rPr>
        <b/>
        <sz val="12"/>
        <color indexed="10"/>
        <rFont val="Garamond"/>
        <family val="1"/>
      </rPr>
      <t>1</t>
    </r>
    <r>
      <rPr>
        <b/>
        <sz val="12"/>
        <rFont val="Garamond"/>
        <family val="1"/>
      </rPr>
      <t>) ose  Buxh.i Kons.i Kosovës (</t>
    </r>
    <r>
      <rPr>
        <b/>
        <sz val="12"/>
        <color indexed="10"/>
        <rFont val="Garamond"/>
        <family val="1"/>
      </rPr>
      <t>2</t>
    </r>
    <r>
      <rPr>
        <b/>
        <sz val="12"/>
        <rFont val="Garamond"/>
        <family val="1"/>
      </rPr>
      <t>) ose  Donacion (</t>
    </r>
    <r>
      <rPr>
        <b/>
        <sz val="12"/>
        <color indexed="10"/>
        <rFont val="Garamond"/>
        <family val="1"/>
      </rPr>
      <t>3</t>
    </r>
    <r>
      <rPr>
        <b/>
        <sz val="12"/>
        <rFont val="Garamond"/>
        <family val="1"/>
      </rPr>
      <t>)</t>
    </r>
  </si>
  <si>
    <r>
      <t>Afati kohor normal (</t>
    </r>
    <r>
      <rPr>
        <b/>
        <sz val="12"/>
        <color indexed="10"/>
        <rFont val="Garamond"/>
        <family val="1"/>
      </rPr>
      <t>1</t>
    </r>
    <r>
      <rPr>
        <b/>
        <sz val="12"/>
        <rFont val="Garamond"/>
        <family val="1"/>
      </rPr>
      <t>)                                    Afati kohor i shkurtuar (</t>
    </r>
    <r>
      <rPr>
        <b/>
        <sz val="12"/>
        <color indexed="10"/>
        <rFont val="Garamond"/>
        <family val="1"/>
      </rPr>
      <t>2</t>
    </r>
    <r>
      <rPr>
        <b/>
        <sz val="12"/>
        <rFont val="Garamond"/>
        <family val="1"/>
      </rPr>
      <t xml:space="preserve">) </t>
    </r>
  </si>
  <si>
    <r>
      <t>Çmimi më i ulët (</t>
    </r>
    <r>
      <rPr>
        <b/>
        <sz val="12"/>
        <color indexed="10"/>
        <rFont val="Garamond"/>
        <family val="1"/>
      </rPr>
      <t>1</t>
    </r>
    <r>
      <rPr>
        <b/>
        <sz val="12"/>
        <rFont val="Garamond"/>
        <family val="1"/>
      </rPr>
      <t>)                                            Tenderi ekonomikisht më i favorshëm (</t>
    </r>
    <r>
      <rPr>
        <b/>
        <sz val="12"/>
        <color indexed="10"/>
        <rFont val="Garamond"/>
        <family val="1"/>
      </rPr>
      <t>2</t>
    </r>
    <r>
      <rPr>
        <b/>
        <sz val="12"/>
        <rFont val="Garamond"/>
        <family val="1"/>
      </rPr>
      <t xml:space="preserve">) </t>
    </r>
  </si>
  <si>
    <t>Emri zyrtar i Autoritetit Kontraktues</t>
  </si>
  <si>
    <t>Emri i menaxherit të prokurimit</t>
  </si>
  <si>
    <t>Tel. fiks/ Celulari /Faksi</t>
  </si>
  <si>
    <t>E-mail adresa</t>
  </si>
  <si>
    <r>
      <t xml:space="preserve">Lloji i Autoritetit Kontraktues     </t>
    </r>
    <r>
      <rPr>
        <i/>
        <sz val="12"/>
        <rFont val="Times New Roman"/>
        <family val="1"/>
      </rPr>
      <t xml:space="preserve"> (zgjidhëne njëren)</t>
    </r>
  </si>
  <si>
    <t>Adresa e webit të AK</t>
  </si>
  <si>
    <t>Kodi postar - Qyteti</t>
  </si>
  <si>
    <t xml:space="preserve">Adresa  </t>
  </si>
  <si>
    <t>Kriteret për dhënie kontratës</t>
  </si>
  <si>
    <t xml:space="preserve">Emri i OE të cilit i është dhënë kontrata </t>
  </si>
  <si>
    <t>Data e inicimit të aktivitetetit të prokurimit</t>
  </si>
  <si>
    <t>Data e publikimit të njoftimit për kontratë</t>
  </si>
  <si>
    <t>Data e nënshkrimit të kontratës ( ne rast anulimi data e njoftimit për anulim)</t>
  </si>
  <si>
    <t>Afatet për implementimin e kontratës (shkruaj daten e fillimit dhe të përfundimit)</t>
  </si>
  <si>
    <t xml:space="preserve">Numri i ofertave të refuzuara ( shkruaj vetëm ato me cmimin më të ulët në krahasim me fituesin) </t>
  </si>
  <si>
    <t>Çmimi total i paguar për kontratën</t>
  </si>
  <si>
    <t xml:space="preserve">Çmimi i kontratës, duke përfshirë të gjitha taksat etj. </t>
  </si>
  <si>
    <t xml:space="preserve">Çmimi i  Aneks kontratës, duke përfshirë të gjitha taksat etj. </t>
  </si>
  <si>
    <t xml:space="preserve">Zbritjet nga kontrata për shkak të ndalesave </t>
  </si>
  <si>
    <t>Numri i kërkesave për DT dhe numri i ofertave të dorëzuara</t>
  </si>
  <si>
    <r>
      <t>OE  vendor (</t>
    </r>
    <r>
      <rPr>
        <b/>
        <sz val="12"/>
        <color rgb="FFFF0000"/>
        <rFont val="Garamond"/>
        <family val="1"/>
      </rPr>
      <t>1</t>
    </r>
    <r>
      <rPr>
        <b/>
        <sz val="12"/>
        <rFont val="Garamond"/>
        <family val="1"/>
      </rPr>
      <t>) ; Jo vendor (</t>
    </r>
    <r>
      <rPr>
        <b/>
        <sz val="12"/>
        <color rgb="FFFF0000"/>
        <rFont val="Garamond"/>
        <family val="1"/>
      </rPr>
      <t>2</t>
    </r>
    <r>
      <rPr>
        <b/>
        <sz val="12"/>
        <rFont val="Garamond"/>
        <family val="1"/>
      </rPr>
      <t>)</t>
    </r>
  </si>
  <si>
    <t>Data e publikimit të njoftimit për dhënie të kontratës</t>
  </si>
  <si>
    <t>Data e përmbylljes së kontratës ( data e pranimit të  përkohshëm/preliminar)</t>
  </si>
  <si>
    <t>Konform nenit  87.2.12 të Ligjit të Prokurimit Publik Nr. 04/L-042, i ndryshuar dhe plotësuar me ligjin Nr. 04/L-237, ligjin Nr. 05/L-068 dhe ligjin Nr. 05/L-092</t>
  </si>
  <si>
    <t>1,2</t>
  </si>
  <si>
    <t>KOMUNA</t>
  </si>
  <si>
    <t>KA652</t>
  </si>
  <si>
    <t>Rruga "Agim Bajrami" p,.n.</t>
  </si>
  <si>
    <t>0290 380 922</t>
  </si>
  <si>
    <t>Shefket Koxha</t>
  </si>
  <si>
    <t>Shefket.koxha@rks-gov.net</t>
  </si>
  <si>
    <t>www.kk.rks-gov.net</t>
  </si>
  <si>
    <t>KOMUNA KAÇANIK</t>
  </si>
  <si>
    <t>-</t>
  </si>
  <si>
    <t>10.01.2019</t>
  </si>
  <si>
    <t>Shitja e aseteve-veturave jashte perdorimit</t>
  </si>
  <si>
    <t>21.01.2020</t>
  </si>
  <si>
    <t xml:space="preserve">                     Krasitja e drunjeve dekorativ</t>
  </si>
  <si>
    <t>15.01.2020</t>
  </si>
  <si>
    <t>24.01.2020</t>
  </si>
  <si>
    <t>Ndertimi I kanaleve fekale dhe atmosferike</t>
  </si>
  <si>
    <t>27.01.2020</t>
  </si>
  <si>
    <t>80.000,00</t>
  </si>
  <si>
    <t>Furnizim me zarfa per DFEZH</t>
  </si>
  <si>
    <t>Furnizim me materail per laborator</t>
  </si>
  <si>
    <t>Sherbimet e byfesë</t>
  </si>
  <si>
    <t>Rehabilitimi I shtegut për kembsorë Rakoc</t>
  </si>
  <si>
    <t>12.02.2020</t>
  </si>
  <si>
    <t>19.02.2020</t>
  </si>
  <si>
    <t>1,</t>
  </si>
  <si>
    <t>8.000,00</t>
  </si>
  <si>
    <t>Ndertimi i rruges f. Begracë</t>
  </si>
  <si>
    <t>Ndërtimi I kanaleve të hapura të ujitjes në fshatin Soponicë- Nikaj si dhe vazhdimi I kanalit të ujitje  te Seperacioni (faza e dytë)</t>
  </si>
  <si>
    <t>Furnizim me material stomatoligjik</t>
  </si>
  <si>
    <t>Furnizim me barna</t>
  </si>
  <si>
    <t>Furnizim me material shpenzues medicional</t>
  </si>
  <si>
    <t>11.02.2020</t>
  </si>
  <si>
    <t>27.02.2020</t>
  </si>
  <si>
    <t>18.02.2020</t>
  </si>
  <si>
    <t>05.03.2020</t>
  </si>
  <si>
    <t>10.02.2020</t>
  </si>
  <si>
    <t>13.02.2020-12.03.2020</t>
  </si>
  <si>
    <t>Shpk "AIMANI"</t>
  </si>
  <si>
    <t>Anulim  :asnjë oferte e përgjegjëshme 10.03.2020</t>
  </si>
  <si>
    <t>Furnizim me material zyrtar - kartela dhe ftesa për QKMF</t>
  </si>
  <si>
    <t>Mirmbajtja dhe servisimi I automjeteve</t>
  </si>
  <si>
    <t>13.02.2020</t>
  </si>
  <si>
    <t>08.02.2020</t>
  </si>
  <si>
    <t>10.03.2020</t>
  </si>
  <si>
    <t>11.03.2020</t>
  </si>
  <si>
    <t>11.03.2020-09.03.2020</t>
  </si>
  <si>
    <t>09.03.2020</t>
  </si>
  <si>
    <t>NNSH "LEONI-I"</t>
  </si>
  <si>
    <t>Ndertimi I kanaleve fekale dhe atmosferike (Ritender)</t>
  </si>
  <si>
    <t>12.03.2020</t>
  </si>
  <si>
    <t>16.03.2020</t>
  </si>
  <si>
    <t>18.03.2020-08.04.2020</t>
  </si>
  <si>
    <t>Shpk "NIKA PRO-ING"</t>
  </si>
  <si>
    <t>Furnizim me ushqim për nevoja emergjente</t>
  </si>
  <si>
    <t>Furnizim me materijal mjeksor per nevojat e QKMF-së</t>
  </si>
  <si>
    <t>Furnizim me materijal Pastrimi</t>
  </si>
  <si>
    <t>06.04.2020</t>
  </si>
  <si>
    <t>07.04.2020</t>
  </si>
  <si>
    <t>27.03.2020</t>
  </si>
  <si>
    <t>30.03.2020</t>
  </si>
  <si>
    <t>01.04.2020</t>
  </si>
  <si>
    <t>03.04.2020</t>
  </si>
  <si>
    <t>04.04.2020-07.04.2020</t>
  </si>
  <si>
    <t>Shpk "VIVA FRESH"</t>
  </si>
  <si>
    <t>Furnizim me material  medicional emergjent</t>
  </si>
  <si>
    <t>Furnizimi dhe montimi me serra per fermer</t>
  </si>
  <si>
    <t>Sherbimet e dezinfektimit te hapsirave publik</t>
  </si>
  <si>
    <t>08.04.2020</t>
  </si>
  <si>
    <t>10.04.2020</t>
  </si>
  <si>
    <t>15.04.2020</t>
  </si>
  <si>
    <t>17.04.2020</t>
  </si>
  <si>
    <t>18.04.2020-20.04.2020</t>
  </si>
  <si>
    <t>Shpk "PRO MEDICAL"</t>
  </si>
  <si>
    <t>30.04.2020</t>
  </si>
  <si>
    <t>30.04.2020-29.04.2023</t>
  </si>
  <si>
    <t>29.04.2023</t>
  </si>
  <si>
    <t>Grup i Operatorëve Ekonomik PRO MEDICAL SH.P.K.; N.Sh.Sh. Poliklinika.
Donadent ; Adnan A. Bala B.I.</t>
  </si>
  <si>
    <t>13.03.2020</t>
  </si>
  <si>
    <t>23.04.2020</t>
  </si>
  <si>
    <t>14.04.2020-23.04.2021</t>
  </si>
  <si>
    <t>Automekaniku "YLBERI XH"</t>
  </si>
  <si>
    <t>04.03.2020</t>
  </si>
  <si>
    <t>Anulim  :06.05.2020</t>
  </si>
  <si>
    <t>14.03.2020</t>
  </si>
  <si>
    <t>Furnizim me pako ushqimore per raste emergjente</t>
  </si>
  <si>
    <t>06.05.2020</t>
  </si>
  <si>
    <t>27.04.2020</t>
  </si>
  <si>
    <t>04.05.2020</t>
  </si>
  <si>
    <t>07.05.2020</t>
  </si>
  <si>
    <t>08.05.2020</t>
  </si>
  <si>
    <t>09.05.2020-11.05.2020.</t>
  </si>
  <si>
    <t>NTSH "ATOMIZERI"</t>
  </si>
  <si>
    <t>15.05.2020</t>
  </si>
  <si>
    <t>19.05.2020</t>
  </si>
  <si>
    <t>20.05.2020-19.05.2021</t>
  </si>
  <si>
    <t>19.05.2021</t>
  </si>
  <si>
    <t>Shpk "LUBOTENI"</t>
  </si>
  <si>
    <t>Furnizim me GPS</t>
  </si>
  <si>
    <t>Zgjërimi I rrugës "Avdurrahim Shehu" -Kaçanik</t>
  </si>
  <si>
    <t>20.05.2020</t>
  </si>
  <si>
    <t>22.05.2020</t>
  </si>
  <si>
    <t>26.05.2020</t>
  </si>
  <si>
    <t>28.01.2020</t>
  </si>
  <si>
    <t>27.05.2020</t>
  </si>
  <si>
    <t>Shpk "EUROTRANS"</t>
  </si>
  <si>
    <t>05.05.2020</t>
  </si>
  <si>
    <t>12.05.2020</t>
  </si>
  <si>
    <t>14.05.2020</t>
  </si>
  <si>
    <t>15.05.2020-20.05.2020</t>
  </si>
  <si>
    <t>Shpk "DAUTI COMERC"</t>
  </si>
  <si>
    <t>Furnizim me autoambulanc</t>
  </si>
  <si>
    <t>Rregullimi I rrugëve në fshatin Gajre</t>
  </si>
  <si>
    <t>20.02.2020</t>
  </si>
  <si>
    <t>02.06.2020</t>
  </si>
  <si>
    <t>Furnizim me material Higjenik</t>
  </si>
  <si>
    <t>03.06.2020</t>
  </si>
  <si>
    <t>Shërbimet e sigurimit të automjeteve zyrtare</t>
  </si>
  <si>
    <t>05.06.2020</t>
  </si>
  <si>
    <t>21.04.2020</t>
  </si>
  <si>
    <t>Dezinfektimi I shkollave</t>
  </si>
  <si>
    <t>10.06.2020</t>
  </si>
  <si>
    <t>15.05.2020-14.05.2021</t>
  </si>
  <si>
    <t>14.05.2021</t>
  </si>
  <si>
    <t>Shpk "LANTI PLAST</t>
  </si>
  <si>
    <t>Ndërtimi I trotuarit në fshatin Doganaj</t>
  </si>
  <si>
    <t>09.06.2020</t>
  </si>
  <si>
    <t>12.06.2020</t>
  </si>
  <si>
    <t>Rehabilitimi I bulevardit Ismajl Raka dhe Qamil Ilazi</t>
  </si>
  <si>
    <t>Ndërtimi I rrugëve në fshatin Kaçanik I vjetër</t>
  </si>
  <si>
    <t>15.06.2020</t>
  </si>
  <si>
    <t>Furnizimi dhe rregullimi I cilindrave të dyereve të qerdhes</t>
  </si>
  <si>
    <t>Furnizimi dhe montimi I panos para objektit të komunës</t>
  </si>
  <si>
    <t>Rregullimi I trotuarit  në rrugën  Bob - Doganaj</t>
  </si>
  <si>
    <t>18.06.2020</t>
  </si>
  <si>
    <t>Furnizim me termometer digjital dhe dezinfektues</t>
  </si>
  <si>
    <t>17.06.2020</t>
  </si>
  <si>
    <t>Furnizim me material për mirmbajtjen e objekteve</t>
  </si>
  <si>
    <t>22.06.2020</t>
  </si>
  <si>
    <t>Rregullimi I shtratit të përrojëve dhe proskave</t>
  </si>
  <si>
    <t>02.02.2020</t>
  </si>
  <si>
    <t>24.06.2020</t>
  </si>
  <si>
    <t>Furnizim me Kompjuter</t>
  </si>
  <si>
    <t>25.06.2020</t>
  </si>
  <si>
    <t>Sherbimet e internetit për shkolla</t>
  </si>
  <si>
    <t>23.06.2020</t>
  </si>
  <si>
    <t>29.06.2020</t>
  </si>
  <si>
    <t>Shërbimet e publikimeve të konkurseve në gazeta ditore.</t>
  </si>
  <si>
    <t>Ndërtimi dher asfaltimi I rrugëve në fshatin Glloboqicë</t>
  </si>
  <si>
    <t>30.06.2020</t>
  </si>
  <si>
    <t>Ndërtimi I rrugëve në fshatin Biqecë</t>
  </si>
  <si>
    <t>02.03.2020</t>
  </si>
  <si>
    <t>01.07.2020</t>
  </si>
  <si>
    <t>08.06.2020</t>
  </si>
  <si>
    <t>01.07.2020-</t>
  </si>
  <si>
    <t>Muharrem S. Rushiti B.I.</t>
  </si>
  <si>
    <t>Dezinfektimi I objekteve shkollore</t>
  </si>
  <si>
    <t>04.06.2020</t>
  </si>
  <si>
    <t>Asfaltimi I rugës në lagjet Dallosh,Murseli dhe Cena - Doganaj</t>
  </si>
  <si>
    <t>07.07.2020</t>
  </si>
  <si>
    <t>Furnizim me autoambulanc (Ritender)</t>
  </si>
  <si>
    <t>06.07.2020</t>
  </si>
  <si>
    <t>08.07.2020</t>
  </si>
  <si>
    <t>09.07.2020-20.12.2020</t>
  </si>
  <si>
    <t>Sefedin Heta B.I</t>
  </si>
  <si>
    <t>Rrënimi I objektev dhe largimi I deponive ilegale</t>
  </si>
  <si>
    <t>10.07.2020</t>
  </si>
  <si>
    <t>Anulim: 02.07.2020</t>
  </si>
  <si>
    <t>13.07.2020</t>
  </si>
  <si>
    <t>Furnizim me material për mirmbajtjen e objekteve (RITENDER)</t>
  </si>
  <si>
    <t>Rregullimi I ndriqimit publik</t>
  </si>
  <si>
    <t>16.07.2020</t>
  </si>
  <si>
    <t>Furnizim dhe rregullimi I fushes se vogel të fitbollit</t>
  </si>
  <si>
    <t>15.07.2020</t>
  </si>
  <si>
    <t>17.07.2020</t>
  </si>
  <si>
    <t>20.07.2020</t>
  </si>
  <si>
    <t>"ANA INTERNATIONAL" L.L.C</t>
  </si>
  <si>
    <t>21.07.2020</t>
  </si>
  <si>
    <t>22.07.2020-21.07.2021</t>
  </si>
  <si>
    <t>NSHT "TREEKS"</t>
  </si>
  <si>
    <t>Shitja e aseteve jashtë përdorimit</t>
  </si>
  <si>
    <t>22.07.2020</t>
  </si>
  <si>
    <t>NTSH "REMA"</t>
  </si>
  <si>
    <t>23.07.2020</t>
  </si>
  <si>
    <t>Shpk "KEMA COMPANY"</t>
  </si>
  <si>
    <t>22/07.2020</t>
  </si>
  <si>
    <t>Konz. Shpk "KEMA COMPANY"&amp; SHPK "COMPANY ESKAVATORI"</t>
  </si>
  <si>
    <t>SHA "BERISHA COMPANY"</t>
  </si>
  <si>
    <t>Rregullimi dhe renovimi I objekteve dhe infrastrukturës shëndetsore</t>
  </si>
  <si>
    <t>24.07.2020</t>
  </si>
  <si>
    <t>Ndërtimi I rrjeteve të ujësjellseve</t>
  </si>
  <si>
    <t>28.07.2020</t>
  </si>
  <si>
    <t>Rregullimi dhe asfaltimi I rrugëve në pjesën urbane dhe rurale - Kaçanik</t>
  </si>
  <si>
    <t>Furnizim me inventar për nevojat e shkollave</t>
  </si>
  <si>
    <t>29.07.2020</t>
  </si>
  <si>
    <t>Fasadimi I objekteve banesore kolektive</t>
  </si>
  <si>
    <t>24.02.2020</t>
  </si>
  <si>
    <t>30.07.2020</t>
  </si>
  <si>
    <t>Furnizim me materijal zyrtar shendetsor pë QKMF</t>
  </si>
  <si>
    <t>03.08.2020</t>
  </si>
  <si>
    <t>05.08.2020</t>
  </si>
  <si>
    <t>Furnizim me oksigjen</t>
  </si>
  <si>
    <t>Rregullimi I infastruktures në fshatin Bob</t>
  </si>
  <si>
    <t>06.08.2020</t>
  </si>
  <si>
    <t>Ndërtimi dhe rregullimi I parqeve publike</t>
  </si>
  <si>
    <t>07.08.2020</t>
  </si>
  <si>
    <t>Rregullimi itrotuarit në lagjen Topalli-Soponicë</t>
  </si>
  <si>
    <t>03.03.2020</t>
  </si>
  <si>
    <t>11.08.2020</t>
  </si>
  <si>
    <t>Asfaltimi I rrgëve të lagjes Tushaj - Soponicë</t>
  </si>
  <si>
    <t>17.03.2020</t>
  </si>
  <si>
    <t>13.08.2020</t>
  </si>
  <si>
    <t>17.08.2020</t>
  </si>
  <si>
    <t>26.06.2020</t>
  </si>
  <si>
    <t>29.06.2020-28.06.2020</t>
  </si>
  <si>
    <t>28.06.2021</t>
  </si>
  <si>
    <t>SHA "SIGMA INTERALBANIAN VIENNA INSURANCE GROUP</t>
  </si>
  <si>
    <t>20.08.2020</t>
  </si>
  <si>
    <t>21.08.2020-20.08.2021</t>
  </si>
  <si>
    <t>20.08.2021</t>
  </si>
  <si>
    <t>NTSH "JETA E RE"</t>
  </si>
  <si>
    <t>Furnizim me skaner Profesional "Digjital Sender"</t>
  </si>
  <si>
    <t>21.08.2020</t>
  </si>
  <si>
    <t>SHPK "MURSELI COMPANY"</t>
  </si>
  <si>
    <t>Publikimi I reklamave dhe konkurseve</t>
  </si>
  <si>
    <t>24.08.2020</t>
  </si>
  <si>
    <t>67/a</t>
  </si>
  <si>
    <t>14.08.2020</t>
  </si>
  <si>
    <t>18.08.2020</t>
  </si>
  <si>
    <t>21.08.2020-20.10.2020</t>
  </si>
  <si>
    <t>26.08.2020</t>
  </si>
  <si>
    <t>26.08.2020-05.09.2020</t>
  </si>
  <si>
    <t>NPSH "ELIONI COM"</t>
  </si>
  <si>
    <t>Shërbimet e ekspertizës së objekteve shumëbanesor</t>
  </si>
  <si>
    <t>Furnizim me dezinfektus dhe aparat per matjen e temperatures</t>
  </si>
  <si>
    <t>31.08.2020</t>
  </si>
  <si>
    <t>Shpk "DELFIN AUTO"</t>
  </si>
  <si>
    <t>Shpk "KEMA COMPASNY"</t>
  </si>
  <si>
    <t>19.08.2020</t>
  </si>
  <si>
    <t>Rregullimi  dhe funksionalizimi I kabineteve shkollore</t>
  </si>
  <si>
    <t>28.08.2020</t>
  </si>
  <si>
    <t>04.09.2020</t>
  </si>
  <si>
    <t>02.09.2020</t>
  </si>
  <si>
    <t>09.09.2020</t>
  </si>
  <si>
    <t>11.09.2020</t>
  </si>
  <si>
    <t>SHPK "ALFA I"</t>
  </si>
  <si>
    <t>21.09.2020</t>
  </si>
  <si>
    <t>CO "REAM COMPANY" Shpk &amp; NTSH "REMA"</t>
  </si>
  <si>
    <t>+</t>
  </si>
  <si>
    <t>Furnizim me pelet pë nxemje qëndrore</t>
  </si>
  <si>
    <t>Sigurimi fizik I objekteve</t>
  </si>
  <si>
    <t>Furnizim me maska dhe dezinfektues pë DKA</t>
  </si>
  <si>
    <t>Furnizime mjeksore pë DKA</t>
  </si>
  <si>
    <t>Furnizim me paisje sanitare për palestren sportive</t>
  </si>
  <si>
    <t>03.09.2020</t>
  </si>
  <si>
    <t>24.09.2020</t>
  </si>
  <si>
    <t>01.09.2020</t>
  </si>
  <si>
    <t>Konz. Shpk "LUBOTENI" &amp; "L-GROUP"</t>
  </si>
  <si>
    <t>01.06.2020</t>
  </si>
  <si>
    <t>17.09.2020</t>
  </si>
  <si>
    <t>29.09.2020</t>
  </si>
  <si>
    <t>01.1.2020-30.09.2022</t>
  </si>
  <si>
    <t>Shpk  "SKYFTERAT - LIVE"</t>
  </si>
  <si>
    <t>Zgjërmi I rrugës Shaban Elezi Sllatinë</t>
  </si>
  <si>
    <t>22.09.2020</t>
  </si>
  <si>
    <t>30.09.2000</t>
  </si>
  <si>
    <t>30.09.2020</t>
  </si>
  <si>
    <t>23.09.2020</t>
  </si>
  <si>
    <t>12.09.2020</t>
  </si>
  <si>
    <t>Furnizim me aparat biokimik full automatik</t>
  </si>
  <si>
    <t>15.09.2020</t>
  </si>
  <si>
    <t>02.10.2020</t>
  </si>
  <si>
    <t>Furnizimi me bukerta lule</t>
  </si>
  <si>
    <t>01.10.2020</t>
  </si>
  <si>
    <t>05.10.2020</t>
  </si>
  <si>
    <t>Furnizim me reklam elektrike</t>
  </si>
  <si>
    <t>06.10.2020</t>
  </si>
  <si>
    <t>Konz."REMA COMPANY"Shpk &amp; NTSH "REMA"</t>
  </si>
  <si>
    <t>Rregullimi I ndriqimit - faza e dytë</t>
  </si>
  <si>
    <t>08.10.2020</t>
  </si>
  <si>
    <t>Montimi I ashensorit te banesa P+8</t>
  </si>
  <si>
    <t>Asfaltimi I rugës në lagjet Dallosh,Murseli dhe Cena -faza II</t>
  </si>
  <si>
    <t>09.10.2020</t>
  </si>
  <si>
    <t>01.01.2020 - 31.12.2020</t>
  </si>
  <si>
    <t>2,1</t>
  </si>
  <si>
    <t>Renovimi I objektit të shtëpisë së kulturës "Xheladin Kurtaj"- Kaçanik</t>
  </si>
  <si>
    <t>12.10.2020</t>
  </si>
  <si>
    <t>14.10.2020</t>
  </si>
  <si>
    <t>Furnizim me gjenerator dhe kosa për kositjen e baritn për nevojat e shkollave</t>
  </si>
  <si>
    <t>25.09.2020</t>
  </si>
  <si>
    <t>19.10.2020</t>
  </si>
  <si>
    <t>15.10.2020</t>
  </si>
  <si>
    <t>16.10.2020-31.10.2020</t>
  </si>
  <si>
    <t>"ILIR KOSOVA" SHPK</t>
  </si>
  <si>
    <t>16.10.2020</t>
  </si>
  <si>
    <t>20.10.2020</t>
  </si>
  <si>
    <t>BEHAR RANA BI</t>
  </si>
  <si>
    <t>Ndërtimi I rrugëve në fshatin Gajre (Aneks Kontrat)</t>
  </si>
  <si>
    <t>10.09.2020</t>
  </si>
  <si>
    <t>Ndërtimi I rrugëve në fshatin Kaçanik I vjetër (Aneks Kontratë)</t>
  </si>
  <si>
    <t>21.10.2020</t>
  </si>
  <si>
    <t>Ndërtimi dhe asfaltimi I rrugëve n╒ fshatin Glloboqicë (Aneks Kontratë)</t>
  </si>
  <si>
    <t>22.10.2020</t>
  </si>
  <si>
    <t xml:space="preserve">Furnizim me paisje pastrimi për kabinetet shkollore </t>
  </si>
  <si>
    <t>23.10.2020</t>
  </si>
  <si>
    <t>26.10.2020</t>
  </si>
  <si>
    <t>Zhvarrimi dhe varrimi I dy rasteve mortore</t>
  </si>
  <si>
    <t>Furnizimi me projektorë për kabinete shkollore</t>
  </si>
  <si>
    <t>27.10.2020</t>
  </si>
  <si>
    <t>28.10.2020</t>
  </si>
  <si>
    <t>8.10.2020</t>
  </si>
  <si>
    <t>Shp "RAMA"</t>
  </si>
  <si>
    <t>30.10.2020</t>
  </si>
  <si>
    <t>Furnizim me paisje mjeksore</t>
  </si>
  <si>
    <t>Furnizim me filma të rtg Digjital</t>
  </si>
  <si>
    <t>Furnizim me uniforma 4 pjesëshe  për vozitësa dhe Infermier -e</t>
  </si>
  <si>
    <t>02.11.2020</t>
  </si>
  <si>
    <t>Furnizim e dezinfektues per shkolla</t>
  </si>
  <si>
    <t>Konz. "DAUTI KOMERC"Shpk &amp; "DAUTI KOMERC" AD</t>
  </si>
  <si>
    <t>05.11.2020</t>
  </si>
  <si>
    <t>Furnizim me tonera per shkolla</t>
  </si>
  <si>
    <t>Furnizim me rrobalarëse dhe rrobatharëse për QKMF-në</t>
  </si>
  <si>
    <t>01.09.2020-05.11.2020</t>
  </si>
  <si>
    <t>Furnizim me paisje te IT</t>
  </si>
  <si>
    <t>02.11.2020-06.11.2020</t>
  </si>
  <si>
    <t>Shk "KEMA COMPANY"</t>
  </si>
  <si>
    <t>06.11.2020</t>
  </si>
  <si>
    <t xml:space="preserve">Asfaltimi I rrugëve në lagjen Tushaj të fshatit Soponicë (Aneks KontraT) </t>
  </si>
  <si>
    <t>09.11.2020</t>
  </si>
  <si>
    <t>NNP "TONI INGJINJERING"</t>
  </si>
  <si>
    <t>03.11.2020</t>
  </si>
  <si>
    <t>Shpk "MURSELI COMPANY</t>
  </si>
  <si>
    <t>29.10.2020</t>
  </si>
  <si>
    <t>69a</t>
  </si>
  <si>
    <t>Fuirnizim me paisje sportive për sallën e edukatës sportive</t>
  </si>
  <si>
    <t>18.09.2020</t>
  </si>
  <si>
    <t xml:space="preserve">Arbnora Zabeli Aliu ("OFFICE TRADE" Shpk) </t>
  </si>
  <si>
    <t>Rregullimi I shtratit të përrojëve dhe prrockave (Aneks Kontrat)</t>
  </si>
  <si>
    <t>12.11.2020</t>
  </si>
  <si>
    <t>10.11.2020</t>
  </si>
  <si>
    <t>13.11.2020</t>
  </si>
  <si>
    <t>14.11.2020-</t>
  </si>
  <si>
    <t>Shpk "EJONA"</t>
  </si>
  <si>
    <t>Furnizim me material zyrtar per shkollat</t>
  </si>
  <si>
    <t>12.08.2020</t>
  </si>
  <si>
    <t>16.11.2020</t>
  </si>
  <si>
    <t>Renovimi I objekteve dhe infrastrukturës Shkollore</t>
  </si>
  <si>
    <t>17.11.2020-</t>
  </si>
  <si>
    <t>NTSH "AR DRITI"</t>
  </si>
  <si>
    <t>Furnizim me pllak montuese per shporet</t>
  </si>
  <si>
    <t>17.011.2020</t>
  </si>
  <si>
    <t>Konz. "TERZIU GROUP" Shpk &amp; "PRO&amp;CO GROUP" Shpk</t>
  </si>
  <si>
    <t>24.09.2020-12.11.2020</t>
  </si>
  <si>
    <t>Rregullimi I salles se Kuvendit</t>
  </si>
  <si>
    <t>18.11.2020</t>
  </si>
  <si>
    <t>30.10.2020--12.11.2020</t>
  </si>
  <si>
    <t>17.11.2020</t>
  </si>
  <si>
    <t>19.11.2020-04.12.2020</t>
  </si>
  <si>
    <t>"KOMTEL PROJECT ENGINEERING" Shpk</t>
  </si>
  <si>
    <t>Riparimi I pmbes se nxemjes se shkollës Kadri zeka</t>
  </si>
  <si>
    <t>20.11.2020</t>
  </si>
  <si>
    <t>NNP "TONI INGJINJEING"</t>
  </si>
  <si>
    <t>Rregullimi I ndriqimit Publik në rrugën Mynyr Thaqi</t>
  </si>
  <si>
    <t>24.11.2020</t>
  </si>
  <si>
    <t>23.11.2020</t>
  </si>
  <si>
    <t>24.11.2020-</t>
  </si>
  <si>
    <t>26.11.2020</t>
  </si>
  <si>
    <t>26.11.2020-22.12.2020</t>
  </si>
  <si>
    <t>Shpk "TRIO TEKK"</t>
  </si>
  <si>
    <t>26.110.2020</t>
  </si>
  <si>
    <t>SHPK "KONTI"</t>
  </si>
  <si>
    <t>Furnizim me autonalizator pbr dimër</t>
  </si>
  <si>
    <t>27.11.2020</t>
  </si>
  <si>
    <t>Furnizim me mikroskop Biologjik Digjital</t>
  </si>
  <si>
    <t>Furnizim  me motorr sharre me pateri dhe mbushje</t>
  </si>
  <si>
    <t>25.11.2020</t>
  </si>
  <si>
    <t>Furnizim me autoanalizator  hematologjik</t>
  </si>
  <si>
    <t>Furnizim me paisje per kabinetin e elektrikës</t>
  </si>
  <si>
    <t>19.11.2020</t>
  </si>
  <si>
    <t>02.09.2020-26.11.2020</t>
  </si>
  <si>
    <t>Furnizim me fletore dhe kalendar per vestat e fundvitit</t>
  </si>
  <si>
    <t>02.12.2020</t>
  </si>
  <si>
    <t>04.12.2020</t>
  </si>
  <si>
    <t>Furnizim me  material Botues</t>
  </si>
  <si>
    <t xml:space="preserve"> Furnizim me Ushqim dhe pije</t>
  </si>
  <si>
    <t>Furnizim me fletëza Kompjuterike</t>
  </si>
  <si>
    <t>01.12.2020</t>
  </si>
  <si>
    <t>03.12.2020</t>
  </si>
  <si>
    <t>04.12.2020-15.12.2020</t>
  </si>
  <si>
    <t>Shpk "LEOMED"</t>
  </si>
  <si>
    <t>05.12.2020-</t>
  </si>
  <si>
    <t>DPT "ALBERTI- M"</t>
  </si>
  <si>
    <t xml:space="preserve"> </t>
  </si>
  <si>
    <t>23.111.2020</t>
  </si>
  <si>
    <t>05.12.2020</t>
  </si>
  <si>
    <t>Shpk "P&amp;I"</t>
  </si>
  <si>
    <t>Konz,. Shpk "LUNARI COMPANY" &amp; "BENI CONSTRUCTION" Shpk</t>
  </si>
  <si>
    <t>Furnizim em fletore A5 për festat e fundëvitit</t>
  </si>
  <si>
    <t>07.12.2020</t>
  </si>
  <si>
    <t>08.12.2020-20.12.2020</t>
  </si>
  <si>
    <t>"STROM ICT" L.L.C</t>
  </si>
  <si>
    <t>08.12.2020</t>
  </si>
  <si>
    <t>Zgjerimi I rruges avdurrahim shehu (Aneks kontrat)</t>
  </si>
  <si>
    <t>Kanali I ujitjes Puna shtes</t>
  </si>
  <si>
    <t>09.12.2020</t>
  </si>
  <si>
    <t>10.12.2020</t>
  </si>
  <si>
    <t>11.12.2020-20.12.2020</t>
  </si>
  <si>
    <t>10.12.2020-20.12.2020</t>
  </si>
  <si>
    <t>Furnizim me oksigjen koncetraktor</t>
  </si>
  <si>
    <t>Furnizim me paisje mjeksore emergjente</t>
  </si>
  <si>
    <t>14.12.2020</t>
  </si>
  <si>
    <t>24.07.2020-14.12.2020</t>
  </si>
  <si>
    <t>16.11.2020-14.12.2020</t>
  </si>
  <si>
    <t>Furnizim me paisje te rjetit te IT</t>
  </si>
  <si>
    <t>16.12.2020</t>
  </si>
  <si>
    <t>15.12.2020</t>
  </si>
  <si>
    <t>Konz. Shpk "KEMA COMPANY" &amp; COMPANY ESKAVATORI" shpk</t>
  </si>
  <si>
    <t>Spk "LUBOTENI - A"</t>
  </si>
  <si>
    <t>17.12.2020</t>
  </si>
  <si>
    <t>18.12.2020</t>
  </si>
  <si>
    <t>18.12.2020-23.12.2020</t>
  </si>
  <si>
    <t>"PRO MEDICAL" Shpk</t>
  </si>
  <si>
    <t>09.12.2020-20.12.2020</t>
  </si>
  <si>
    <t>21.12.2020</t>
  </si>
  <si>
    <t>"PLUS TRADE" L.L.C</t>
  </si>
  <si>
    <t>03.02.2020</t>
  </si>
  <si>
    <t>03.02.2020-06.02.2020</t>
  </si>
  <si>
    <t>NTSH "RILINDJA"</t>
  </si>
  <si>
    <t>06.03.2020</t>
  </si>
  <si>
    <t>PROMDICAL FERIZAJ</t>
  </si>
  <si>
    <t>"STARGRAF" Shpk</t>
  </si>
  <si>
    <t>02.04.2020</t>
  </si>
  <si>
    <t>"PROMEDICAL"Ferizaj</t>
  </si>
  <si>
    <t>21.05.2020</t>
  </si>
  <si>
    <t>"AGEO" Shpk Prishtie</t>
  </si>
  <si>
    <t>"PRO MEDICAL"</t>
  </si>
  <si>
    <t>"ATOMIZERI" Ferizaj</t>
  </si>
  <si>
    <t>16.06.2020</t>
  </si>
  <si>
    <t>"JETA E RE"</t>
  </si>
  <si>
    <t>19.06.2020</t>
  </si>
  <si>
    <t>"XHEVDET DEMA"B.I</t>
  </si>
  <si>
    <t>"RILINDJA"</t>
  </si>
  <si>
    <t>"HEBIB DERNJANI"B.I</t>
  </si>
  <si>
    <t>"AIMANI"Shpk</t>
  </si>
  <si>
    <t>"STARGRAF" Ferizaj</t>
  </si>
  <si>
    <t>10.08.2020</t>
  </si>
  <si>
    <t>"AUTOGAS ADA"Gjilan</t>
  </si>
  <si>
    <t>"BLU POINT"Prishtine</t>
  </si>
  <si>
    <t>"VALBONA DEMA" B.I</t>
  </si>
  <si>
    <t>"VVF-SHPK"</t>
  </si>
  <si>
    <t>28.09.2020</t>
  </si>
  <si>
    <t>SH.P.K "SOLUTION" Prishtine</t>
  </si>
  <si>
    <t>"REMZI SHURDHANI"</t>
  </si>
  <si>
    <t>07.10.2020</t>
  </si>
  <si>
    <t>"YLLI TERM" N.T.P</t>
  </si>
  <si>
    <t>"STAR GRAF"</t>
  </si>
  <si>
    <t>"KOSOVA LIMO"Ferizaj</t>
  </si>
  <si>
    <t>04.11.2020</t>
  </si>
  <si>
    <t>"VVF SH.P.K"</t>
  </si>
  <si>
    <t>11.11.2020</t>
  </si>
  <si>
    <t>"OSMAN BERISHA" B.I</t>
  </si>
  <si>
    <t>22.11.2020</t>
  </si>
  <si>
    <t>21.11.2020</t>
  </si>
  <si>
    <t>N.T.SH "AR DRITI"</t>
  </si>
  <si>
    <t>30.11.2020</t>
  </si>
  <si>
    <t>"KËNETA"</t>
  </si>
  <si>
    <t>"D.P.T GEZIMI"</t>
  </si>
  <si>
    <t>"SHTYPSHKRONJA ERA"</t>
  </si>
  <si>
    <t>11.12.2020</t>
  </si>
  <si>
    <t>"KOSPROD"OP Fushe Kosove</t>
  </si>
  <si>
    <t>Shpk"STARGRAF"</t>
  </si>
  <si>
    <t>06.02.2020</t>
  </si>
  <si>
    <t>12.06.2020-11.06.2021</t>
  </si>
  <si>
    <t>11.06.2021</t>
  </si>
  <si>
    <t>Shpk"BIO-LAB"</t>
  </si>
  <si>
    <t>29.05.2020-18.08.2020</t>
  </si>
  <si>
    <t>14.04.2020</t>
  </si>
  <si>
    <t>28.05.2020-18.12.2020</t>
  </si>
  <si>
    <t>09.03.2020-12.03.2020</t>
  </si>
  <si>
    <t>10.03.2020-13.03.2020</t>
  </si>
  <si>
    <t>24.04.2020</t>
  </si>
  <si>
    <t>02.04.2020-05.04.2020</t>
  </si>
  <si>
    <t>16.04.2020</t>
  </si>
  <si>
    <t>14.09.2020</t>
  </si>
  <si>
    <t>26.05.2020-29.05.2020</t>
  </si>
  <si>
    <t>28.05.2020</t>
  </si>
  <si>
    <t>23.12.2020</t>
  </si>
  <si>
    <t>199.935.11</t>
  </si>
  <si>
    <t>23.07.2020-12.11.2020</t>
  </si>
  <si>
    <t>05.06.2020-08.06.2020</t>
  </si>
  <si>
    <t>17.06.2020-20.06.2020</t>
  </si>
  <si>
    <t>20.06.2020</t>
  </si>
  <si>
    <t>24.07.2020-21.09.2020</t>
  </si>
  <si>
    <t>23.678.00</t>
  </si>
  <si>
    <t>16.06.2020-19.06.2020</t>
  </si>
  <si>
    <t>20.06.2020-23.06.2020</t>
  </si>
  <si>
    <t>18.06.2020-21.06.2020</t>
  </si>
  <si>
    <t>21.06.2020</t>
  </si>
  <si>
    <t>24.07.2020-23.09.2020</t>
  </si>
  <si>
    <t>19.06.2020-22.06.2020</t>
  </si>
  <si>
    <t>03.09.2020-23.12.2020</t>
  </si>
  <si>
    <t>21.07.2020-28.07.2020</t>
  </si>
  <si>
    <t>21.07.2021</t>
  </si>
  <si>
    <t>06.07.2020-09.07.2020</t>
  </si>
  <si>
    <t>09.07.2020</t>
  </si>
  <si>
    <t>24.08.2020-27.10.2020</t>
  </si>
  <si>
    <t>19.08.2020-13.11.2020</t>
  </si>
  <si>
    <t>01.09.2020-02.10.2020</t>
  </si>
  <si>
    <t>10.11.2020-22.12.2020</t>
  </si>
  <si>
    <t>22.12.2020</t>
  </si>
  <si>
    <t>16.07.2020-19.07.2020</t>
  </si>
  <si>
    <t>19.07.2020</t>
  </si>
  <si>
    <t>07.12.2020-03.12.2021</t>
  </si>
  <si>
    <t>03.12.2021</t>
  </si>
  <si>
    <t>14.09.2020-25.11.2020</t>
  </si>
  <si>
    <t>05.09.2020</t>
  </si>
  <si>
    <t>02.10.2020-23.12.2020</t>
  </si>
  <si>
    <t>06.08.2020-09.06.2020</t>
  </si>
  <si>
    <t>10.08.2020-13.08.2020</t>
  </si>
  <si>
    <t>30.09.2022</t>
  </si>
  <si>
    <t>08.10.2020-17.12.2020</t>
  </si>
  <si>
    <t>23.09.2020-21.12.2020</t>
  </si>
  <si>
    <t>31.10.2020</t>
  </si>
  <si>
    <t>03.09.2020-06.09.2020</t>
  </si>
  <si>
    <t>06.09.2020</t>
  </si>
  <si>
    <t xml:space="preserve"> 06.11.2020-23.12.2020</t>
  </si>
  <si>
    <t xml:space="preserve"> 28.08.2020-31.08.2020</t>
  </si>
  <si>
    <t>20.10.2020-23.11.2020</t>
  </si>
  <si>
    <t>03.11.2020-12.11.2020</t>
  </si>
  <si>
    <t>29.09.2020-02.10.2020</t>
  </si>
  <si>
    <t>17.11.2020-21.12.2020</t>
  </si>
  <si>
    <t>10.11.2020-24.12.2020</t>
  </si>
  <si>
    <t>24.12.2020</t>
  </si>
  <si>
    <t>06.10.2020-09.06.2020</t>
  </si>
  <si>
    <t>07.10.2020-10.10.2020</t>
  </si>
  <si>
    <t>10.10.2020</t>
  </si>
  <si>
    <t>06.10.2020-09.10.2020</t>
  </si>
  <si>
    <t>28.09.2020-01.10.2020</t>
  </si>
  <si>
    <t>23.11.2020-22.12.2020</t>
  </si>
  <si>
    <t>17.11.2020-18.12.2020</t>
  </si>
  <si>
    <t>20.12.2020</t>
  </si>
  <si>
    <t>09.12.2020-20.10.2020</t>
  </si>
  <si>
    <t>30.10.2020-02.11.2020</t>
  </si>
  <si>
    <t>27.11.2020-08.12.2020</t>
  </si>
  <si>
    <t>04.11.2020-07.11.2020</t>
  </si>
  <si>
    <t>07.11.2020</t>
  </si>
  <si>
    <t>04.12.2020-22.12.2020</t>
  </si>
  <si>
    <t>22.10.2020-23.12.2020</t>
  </si>
  <si>
    <t>11.11.2020-14.11.2020</t>
  </si>
  <si>
    <t>14.11.2020</t>
  </si>
  <si>
    <t>23.11.2020-26.11.2020</t>
  </si>
  <si>
    <t>19.11.2020-22.11.2020</t>
  </si>
  <si>
    <t>02.12.2020-05.12.2020</t>
  </si>
  <si>
    <t>30.11.2020-03.12.2020</t>
  </si>
  <si>
    <t>"PANAMIC"L.L.C</t>
  </si>
  <si>
    <t>07.12.2020-10.12.2020</t>
  </si>
  <si>
    <t>08.12.2020-11.12.2020</t>
  </si>
  <si>
    <t>11.12.2020-14.12.2020</t>
  </si>
  <si>
    <t>18.02.2020-21.12.2020</t>
  </si>
  <si>
    <t>21.12.2020-23.12.2020</t>
  </si>
  <si>
    <t>"BENI DONA" SHPK</t>
  </si>
  <si>
    <t>15.12.2020-24.12.2020</t>
  </si>
  <si>
    <t>15.12.2020-26.12.2020</t>
  </si>
  <si>
    <t>NSHT "MADE-KOS"</t>
  </si>
  <si>
    <t>GO ADNAN BALA B.I&amp;POLIKLINIKA"DONADENT" FERIZAJ</t>
  </si>
  <si>
    <t>Furnizimi me materijal per mirmbajtjen e objekteve</t>
  </si>
  <si>
    <t>Rregullimi kalladajes dhevendosja e gupave ne furr ne Sh.F "Agim Bajrami"</t>
  </si>
  <si>
    <t>Anulim :26.06.2020</t>
  </si>
  <si>
    <t>Shitja e mases drusore sipas planit operativ 2020</t>
  </si>
  <si>
    <t>22.04.2020</t>
  </si>
  <si>
    <t>NTSH "DARDANI"</t>
  </si>
  <si>
    <t>Anulim: 08.09.2020</t>
  </si>
  <si>
    <t>"Internacional Securit Association" Shpk</t>
  </si>
  <si>
    <t>13.09.2020-</t>
  </si>
  <si>
    <t>13.09.2020-30.09.2020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</si>
</sst>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[$€-2]\ #,##0.00"/>
  </numFmts>
  <fonts count="40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3"/>
      <name val="Times New Roman"/>
      <family val="1"/>
    </font>
    <font>
      <sz val="7"/>
      <name val="Times New Roman"/>
      <family val="1"/>
    </font>
    <font>
      <b/>
      <u/>
      <sz val="16"/>
      <name val="Times New Roman"/>
      <family val="1"/>
    </font>
    <font>
      <i/>
      <sz val="9"/>
      <name val="Times New Roman"/>
      <family val="1"/>
    </font>
    <font>
      <b/>
      <sz val="14"/>
      <name val="Times New Roman"/>
      <family val="1"/>
    </font>
    <font>
      <sz val="20"/>
      <name val="Times New Roman"/>
      <family val="1"/>
    </font>
    <font>
      <sz val="14"/>
      <name val="Times New Roman"/>
      <family val="1"/>
    </font>
    <font>
      <b/>
      <sz val="12"/>
      <name val="Garamond"/>
      <family val="1"/>
    </font>
    <font>
      <b/>
      <sz val="12"/>
      <color indexed="10"/>
      <name val="Garamond"/>
      <family val="1"/>
    </font>
    <font>
      <i/>
      <sz val="12"/>
      <name val="Times New Roman"/>
      <family val="1"/>
    </font>
    <font>
      <sz val="12"/>
      <name val="Garamond"/>
      <family val="1"/>
    </font>
    <font>
      <b/>
      <sz val="12"/>
      <name val="Arial"/>
      <family val="2"/>
    </font>
    <font>
      <b/>
      <sz val="12"/>
      <color rgb="FFFF0000"/>
      <name val="Garamond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Times New Roman"/>
      <family val="1"/>
    </font>
    <font>
      <sz val="9"/>
      <color rgb="FF333333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rgb="FFC00000"/>
      <name val="Times New Roman"/>
      <family val="1"/>
    </font>
    <font>
      <u/>
      <sz val="1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CC3D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4F4F4"/>
      </left>
      <right style="medium">
        <color rgb="FFF4F4F4"/>
      </right>
      <top style="medium">
        <color rgb="FFF4F4F4"/>
      </top>
      <bottom style="medium">
        <color rgb="FFF4F4F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93">
    <xf numFmtId="0" fontId="0" fillId="0" borderId="0" xfId="0"/>
    <xf numFmtId="0" fontId="0" fillId="2" borderId="0" xfId="0" applyFill="1"/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/>
    <xf numFmtId="0" fontId="1" fillId="2" borderId="0" xfId="0" applyFont="1" applyFill="1" applyBorder="1"/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wrapText="1"/>
    </xf>
    <xf numFmtId="0" fontId="1" fillId="2" borderId="0" xfId="0" applyFont="1" applyFill="1" applyAlignment="1"/>
    <xf numFmtId="0" fontId="1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/>
    <xf numFmtId="0" fontId="5" fillId="5" borderId="5" xfId="0" applyFont="1" applyFill="1" applyBorder="1" applyAlignment="1">
      <alignment horizontal="right" wrapText="1"/>
    </xf>
    <xf numFmtId="0" fontId="11" fillId="6" borderId="5" xfId="0" applyFont="1" applyFill="1" applyBorder="1" applyAlignment="1">
      <alignment wrapText="1"/>
    </xf>
    <xf numFmtId="0" fontId="12" fillId="6" borderId="5" xfId="0" applyFont="1" applyFill="1" applyBorder="1" applyAlignment="1">
      <alignment horizontal="center" wrapText="1"/>
    </xf>
    <xf numFmtId="0" fontId="13" fillId="4" borderId="7" xfId="0" applyFont="1" applyFill="1" applyBorder="1" applyAlignment="1">
      <alignment horizontal="left" textRotation="90" wrapText="1"/>
    </xf>
    <xf numFmtId="0" fontId="13" fillId="4" borderId="6" xfId="0" applyFont="1" applyFill="1" applyBorder="1" applyAlignment="1">
      <alignment horizontal="center" textRotation="90" wrapText="1"/>
    </xf>
    <xf numFmtId="0" fontId="5" fillId="5" borderId="6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19" fillId="0" borderId="5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right" vertical="top" wrapText="1"/>
    </xf>
    <xf numFmtId="0" fontId="20" fillId="0" borderId="5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wrapText="1"/>
    </xf>
    <xf numFmtId="0" fontId="20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vertical="center" wrapText="1"/>
    </xf>
    <xf numFmtId="0" fontId="19" fillId="0" borderId="5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right" vertical="top" wrapText="1"/>
    </xf>
    <xf numFmtId="4" fontId="1" fillId="2" borderId="4" xfId="0" applyNumberFormat="1" applyFont="1" applyFill="1" applyBorder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left" vertical="top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24" fillId="0" borderId="29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1" fillId="2" borderId="32" xfId="0" applyNumberFormat="1" applyFont="1" applyFill="1" applyBorder="1" applyAlignment="1">
      <alignment horizontal="left" vertical="top" wrapText="1"/>
    </xf>
    <xf numFmtId="3" fontId="1" fillId="2" borderId="33" xfId="0" applyNumberFormat="1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left" vertical="top" wrapText="1"/>
    </xf>
    <xf numFmtId="3" fontId="1" fillId="2" borderId="28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34" xfId="0" applyFont="1" applyFill="1" applyBorder="1" applyAlignment="1">
      <alignment horizontal="left" vertical="top" wrapText="1"/>
    </xf>
    <xf numFmtId="165" fontId="1" fillId="2" borderId="4" xfId="0" applyNumberFormat="1" applyFont="1" applyFill="1" applyBorder="1" applyAlignment="1">
      <alignment horizontal="right" vertical="top" wrapText="1"/>
    </xf>
    <xf numFmtId="4" fontId="1" fillId="2" borderId="26" xfId="0" applyNumberFormat="1" applyFont="1" applyFill="1" applyBorder="1" applyAlignment="1">
      <alignment horizontal="left" vertical="top" wrapText="1"/>
    </xf>
    <xf numFmtId="165" fontId="1" fillId="2" borderId="36" xfId="0" applyNumberFormat="1" applyFont="1" applyFill="1" applyBorder="1" applyAlignment="1">
      <alignment horizontal="right" vertical="top" wrapText="1"/>
    </xf>
    <xf numFmtId="165" fontId="1" fillId="2" borderId="35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 applyBorder="1" applyAlignment="1">
      <alignment horizontal="left" vertical="top" wrapText="1"/>
    </xf>
    <xf numFmtId="4" fontId="1" fillId="2" borderId="37" xfId="0" applyNumberFormat="1" applyFont="1" applyFill="1" applyBorder="1" applyAlignment="1">
      <alignment horizontal="left" vertical="top" wrapText="1"/>
    </xf>
    <xf numFmtId="3" fontId="1" fillId="2" borderId="38" xfId="0" applyNumberFormat="1" applyFont="1" applyFill="1" applyBorder="1" applyAlignment="1">
      <alignment horizontal="center" vertical="center" wrapText="1"/>
    </xf>
    <xf numFmtId="3" fontId="24" fillId="0" borderId="3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165" fontId="1" fillId="2" borderId="5" xfId="0" applyNumberFormat="1" applyFont="1" applyFill="1" applyBorder="1" applyAlignment="1">
      <alignment horizontal="center" vertical="top" wrapText="1"/>
    </xf>
    <xf numFmtId="165" fontId="1" fillId="2" borderId="5" xfId="0" applyNumberFormat="1" applyFont="1" applyFill="1" applyBorder="1" applyAlignment="1">
      <alignment horizontal="right" vertical="top" wrapText="1"/>
    </xf>
    <xf numFmtId="4" fontId="1" fillId="2" borderId="5" xfId="0" applyNumberFormat="1" applyFont="1" applyFill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24" fillId="0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165" fontId="1" fillId="2" borderId="9" xfId="0" applyNumberFormat="1" applyFont="1" applyFill="1" applyBorder="1" applyAlignment="1">
      <alignment horizontal="center" vertical="top" wrapText="1"/>
    </xf>
    <xf numFmtId="165" fontId="1" fillId="2" borderId="9" xfId="0" applyNumberFormat="1" applyFont="1" applyFill="1" applyBorder="1" applyAlignment="1">
      <alignment horizontal="right" vertical="top" wrapText="1"/>
    </xf>
    <xf numFmtId="3" fontId="24" fillId="0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2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center" vertical="top" wrapText="1"/>
    </xf>
    <xf numFmtId="165" fontId="1" fillId="8" borderId="2" xfId="0" applyNumberFormat="1" applyFont="1" applyFill="1" applyBorder="1" applyAlignment="1">
      <alignment horizontal="right" vertical="top" wrapText="1"/>
    </xf>
    <xf numFmtId="165" fontId="1" fillId="4" borderId="2" xfId="0" applyNumberFormat="1" applyFont="1" applyFill="1" applyBorder="1" applyAlignment="1">
      <alignment horizontal="right" vertical="top" wrapText="1"/>
    </xf>
    <xf numFmtId="4" fontId="1" fillId="4" borderId="2" xfId="0" applyNumberFormat="1" applyFont="1" applyFill="1" applyBorder="1" applyAlignment="1">
      <alignment horizontal="right" vertical="top" wrapText="1"/>
    </xf>
    <xf numFmtId="4" fontId="1" fillId="4" borderId="4" xfId="0" applyNumberFormat="1" applyFont="1" applyFill="1" applyBorder="1" applyAlignment="1">
      <alignment horizontal="right" vertical="top" wrapText="1"/>
    </xf>
    <xf numFmtId="4" fontId="1" fillId="4" borderId="40" xfId="0" applyNumberFormat="1" applyFont="1" applyFill="1" applyBorder="1" applyAlignment="1">
      <alignment horizontal="left" vertical="top" wrapText="1"/>
    </xf>
    <xf numFmtId="3" fontId="1" fillId="4" borderId="41" xfId="0" applyNumberFormat="1" applyFont="1" applyFill="1" applyBorder="1" applyAlignment="1">
      <alignment horizontal="center" vertical="center" wrapText="1"/>
    </xf>
    <xf numFmtId="3" fontId="24" fillId="4" borderId="2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2" xfId="0" applyFont="1" applyFill="1" applyBorder="1" applyAlignment="1">
      <alignment horizontal="center"/>
    </xf>
    <xf numFmtId="0" fontId="1" fillId="8" borderId="0" xfId="0" applyFont="1" applyFill="1" applyBorder="1"/>
    <xf numFmtId="4" fontId="3" fillId="8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165" fontId="1" fillId="3" borderId="2" xfId="0" applyNumberFormat="1" applyFont="1" applyFill="1" applyBorder="1" applyAlignment="1">
      <alignment horizontal="center" vertical="top" wrapText="1"/>
    </xf>
    <xf numFmtId="165" fontId="1" fillId="3" borderId="2" xfId="0" applyNumberFormat="1" applyFont="1" applyFill="1" applyBorder="1" applyAlignment="1">
      <alignment horizontal="right" vertical="top" wrapText="1"/>
    </xf>
    <xf numFmtId="165" fontId="1" fillId="3" borderId="5" xfId="0" applyNumberFormat="1" applyFont="1" applyFill="1" applyBorder="1" applyAlignment="1">
      <alignment horizontal="center" vertical="top" wrapText="1"/>
    </xf>
    <xf numFmtId="165" fontId="1" fillId="3" borderId="5" xfId="0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justify" vertical="center"/>
    </xf>
    <xf numFmtId="165" fontId="1" fillId="2" borderId="0" xfId="0" applyNumberFormat="1" applyFont="1" applyFill="1" applyAlignment="1">
      <alignment horizontal="right"/>
    </xf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2" borderId="31" xfId="0" applyFont="1" applyFill="1" applyBorder="1"/>
    <xf numFmtId="0" fontId="1" fillId="2" borderId="25" xfId="0" applyFont="1" applyFill="1" applyBorder="1"/>
    <xf numFmtId="0" fontId="1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24" fillId="0" borderId="5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wrapText="1"/>
    </xf>
    <xf numFmtId="0" fontId="24" fillId="0" borderId="5" xfId="0" quotePrefix="1" applyFont="1" applyFill="1" applyBorder="1" applyAlignment="1">
      <alignment wrapText="1"/>
    </xf>
    <xf numFmtId="0" fontId="24" fillId="0" borderId="5" xfId="0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 readingOrder="1"/>
    </xf>
    <xf numFmtId="0" fontId="24" fillId="0" borderId="5" xfId="0" applyFont="1" applyFill="1" applyBorder="1" applyAlignment="1">
      <alignment vertical="top" wrapText="1"/>
    </xf>
    <xf numFmtId="0" fontId="26" fillId="0" borderId="5" xfId="0" applyFont="1" applyFill="1" applyBorder="1" applyAlignment="1">
      <alignment horizontal="center" vertical="center" wrapText="1" readingOrder="1"/>
    </xf>
    <xf numFmtId="0" fontId="24" fillId="0" borderId="5" xfId="0" applyFont="1" applyBorder="1" applyAlignment="1">
      <alignment wrapText="1"/>
    </xf>
    <xf numFmtId="0" fontId="26" fillId="0" borderId="9" xfId="0" applyFont="1" applyFill="1" applyBorder="1" applyAlignment="1">
      <alignment horizontal="left" vertical="center" wrapText="1" readingOrder="1"/>
    </xf>
    <xf numFmtId="0" fontId="1" fillId="2" borderId="34" xfId="0" applyFont="1" applyFill="1" applyBorder="1"/>
    <xf numFmtId="0" fontId="1" fillId="8" borderId="2" xfId="0" applyFont="1" applyFill="1" applyBorder="1" applyAlignment="1">
      <alignment horizontal="center" wrapText="1"/>
    </xf>
    <xf numFmtId="0" fontId="1" fillId="8" borderId="0" xfId="0" applyFont="1" applyFill="1" applyBorder="1" applyAlignment="1">
      <alignment horizontal="center" vertical="top" wrapText="1"/>
    </xf>
    <xf numFmtId="4" fontId="1" fillId="8" borderId="0" xfId="0" applyNumberFormat="1" applyFont="1" applyFill="1" applyBorder="1" applyAlignment="1">
      <alignment vertical="top" wrapText="1"/>
    </xf>
    <xf numFmtId="0" fontId="27" fillId="2" borderId="2" xfId="0" applyFont="1" applyFill="1" applyBorder="1" applyAlignment="1">
      <alignment horizontal="left" vertical="top" wrapText="1"/>
    </xf>
    <xf numFmtId="164" fontId="27" fillId="2" borderId="2" xfId="0" applyNumberFormat="1" applyFont="1" applyFill="1" applyBorder="1" applyAlignment="1">
      <alignment horizontal="center" wrapText="1"/>
    </xf>
    <xf numFmtId="0" fontId="27" fillId="2" borderId="2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 wrapText="1"/>
    </xf>
    <xf numFmtId="4" fontId="3" fillId="3" borderId="0" xfId="0" applyNumberFormat="1" applyFont="1" applyFill="1" applyBorder="1" applyAlignment="1">
      <alignment horizontal="right" vertical="top" wrapText="1"/>
    </xf>
    <xf numFmtId="0" fontId="27" fillId="2" borderId="3" xfId="0" applyFont="1" applyFill="1" applyBorder="1"/>
    <xf numFmtId="0" fontId="27" fillId="2" borderId="5" xfId="0" applyFont="1" applyFill="1" applyBorder="1" applyAlignment="1">
      <alignment horizontal="left" vertical="top" wrapText="1"/>
    </xf>
    <xf numFmtId="0" fontId="27" fillId="2" borderId="5" xfId="0" applyFont="1" applyFill="1" applyBorder="1" applyAlignment="1">
      <alignment horizontal="center" vertical="top" wrapText="1"/>
    </xf>
    <xf numFmtId="165" fontId="27" fillId="2" borderId="5" xfId="0" applyNumberFormat="1" applyFont="1" applyFill="1" applyBorder="1" applyAlignment="1">
      <alignment horizontal="right" vertical="top" wrapText="1"/>
    </xf>
    <xf numFmtId="4" fontId="27" fillId="2" borderId="5" xfId="0" applyNumberFormat="1" applyFont="1" applyFill="1" applyBorder="1" applyAlignment="1">
      <alignment horizontal="left" vertical="top" wrapText="1"/>
    </xf>
    <xf numFmtId="3" fontId="27" fillId="2" borderId="5" xfId="0" applyNumberFormat="1" applyFont="1" applyFill="1" applyBorder="1" applyAlignment="1">
      <alignment horizontal="center" vertical="center" wrapText="1"/>
    </xf>
    <xf numFmtId="3" fontId="28" fillId="0" borderId="5" xfId="0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/>
    </xf>
    <xf numFmtId="0" fontId="27" fillId="2" borderId="0" xfId="0" applyFont="1" applyFill="1"/>
    <xf numFmtId="0" fontId="27" fillId="0" borderId="5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top" wrapText="1"/>
    </xf>
    <xf numFmtId="165" fontId="27" fillId="2" borderId="2" xfId="0" applyNumberFormat="1" applyFont="1" applyFill="1" applyBorder="1" applyAlignment="1">
      <alignment horizontal="center" vertical="top" wrapText="1"/>
    </xf>
    <xf numFmtId="165" fontId="27" fillId="3" borderId="2" xfId="0" applyNumberFormat="1" applyFont="1" applyFill="1" applyBorder="1" applyAlignment="1">
      <alignment horizontal="center" vertical="top" wrapText="1"/>
    </xf>
    <xf numFmtId="165" fontId="27" fillId="3" borderId="2" xfId="0" applyNumberFormat="1" applyFont="1" applyFill="1" applyBorder="1" applyAlignment="1">
      <alignment horizontal="right" vertical="top" wrapText="1"/>
    </xf>
    <xf numFmtId="165" fontId="27" fillId="2" borderId="5" xfId="0" applyNumberFormat="1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left" vertical="center" wrapText="1"/>
    </xf>
    <xf numFmtId="0" fontId="30" fillId="2" borderId="5" xfId="0" applyFont="1" applyFill="1" applyBorder="1" applyAlignment="1">
      <alignment horizontal="left" vertical="top" wrapText="1"/>
    </xf>
    <xf numFmtId="0" fontId="30" fillId="2" borderId="5" xfId="0" applyFont="1" applyFill="1" applyBorder="1" applyAlignment="1">
      <alignment horizontal="center" vertical="top" wrapText="1"/>
    </xf>
    <xf numFmtId="165" fontId="30" fillId="2" borderId="5" xfId="0" applyNumberFormat="1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6" xfId="0" applyFont="1" applyFill="1" applyBorder="1"/>
    <xf numFmtId="164" fontId="1" fillId="2" borderId="36" xfId="0" applyNumberFormat="1" applyFont="1" applyFill="1" applyBorder="1" applyAlignment="1">
      <alignment horizontal="center" wrapText="1"/>
    </xf>
    <xf numFmtId="0" fontId="1" fillId="2" borderId="3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0" fontId="31" fillId="9" borderId="42" xfId="0" applyFont="1" applyFill="1" applyBorder="1" applyAlignment="1">
      <alignment vertical="center" wrapText="1"/>
    </xf>
    <xf numFmtId="0" fontId="27" fillId="2" borderId="26" xfId="0" applyFont="1" applyFill="1" applyBorder="1"/>
    <xf numFmtId="0" fontId="27" fillId="2" borderId="5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left" vertical="center" wrapText="1" readingOrder="1"/>
    </xf>
    <xf numFmtId="0" fontId="29" fillId="0" borderId="5" xfId="0" applyFont="1" applyBorder="1" applyAlignment="1">
      <alignment wrapText="1"/>
    </xf>
    <xf numFmtId="165" fontId="27" fillId="2" borderId="2" xfId="0" applyNumberFormat="1" applyFont="1" applyFill="1" applyBorder="1" applyAlignment="1">
      <alignment horizontal="right" vertical="top" wrapText="1"/>
    </xf>
    <xf numFmtId="0" fontId="1" fillId="2" borderId="10" xfId="0" applyFont="1" applyFill="1" applyBorder="1"/>
    <xf numFmtId="0" fontId="27" fillId="2" borderId="25" xfId="0" applyFont="1" applyFill="1" applyBorder="1"/>
    <xf numFmtId="0" fontId="25" fillId="2" borderId="3" xfId="0" applyFont="1" applyFill="1" applyBorder="1"/>
    <xf numFmtId="164" fontId="25" fillId="2" borderId="2" xfId="0" applyNumberFormat="1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 wrapText="1"/>
    </xf>
    <xf numFmtId="0" fontId="32" fillId="0" borderId="5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center" vertical="top" wrapText="1"/>
    </xf>
    <xf numFmtId="165" fontId="25" fillId="3" borderId="2" xfId="0" applyNumberFormat="1" applyFont="1" applyFill="1" applyBorder="1" applyAlignment="1">
      <alignment horizontal="center" vertical="top" wrapText="1"/>
    </xf>
    <xf numFmtId="165" fontId="1" fillId="3" borderId="36" xfId="0" applyNumberFormat="1" applyFont="1" applyFill="1" applyBorder="1" applyAlignment="1">
      <alignment horizontal="right" vertical="top" wrapText="1"/>
    </xf>
    <xf numFmtId="0" fontId="24" fillId="0" borderId="5" xfId="0" applyFont="1" applyFill="1" applyBorder="1" applyAlignment="1">
      <alignment horizontal="left" vertical="center" wrapText="1" readingOrder="1"/>
    </xf>
    <xf numFmtId="0" fontId="3" fillId="2" borderId="3" xfId="0" applyFont="1" applyFill="1" applyBorder="1"/>
    <xf numFmtId="0" fontId="27" fillId="2" borderId="4" xfId="0" applyFont="1" applyFill="1" applyBorder="1" applyAlignment="1">
      <alignment horizontal="center" wrapText="1"/>
    </xf>
    <xf numFmtId="0" fontId="27" fillId="2" borderId="9" xfId="0" applyFont="1" applyFill="1" applyBorder="1" applyAlignment="1">
      <alignment horizontal="left" vertical="top" wrapText="1"/>
    </xf>
    <xf numFmtId="0" fontId="31" fillId="0" borderId="0" xfId="0" applyFont="1" applyAlignment="1">
      <alignment horizontal="center" vertical="center" wrapText="1"/>
    </xf>
    <xf numFmtId="164" fontId="30" fillId="2" borderId="5" xfId="0" applyNumberFormat="1" applyFont="1" applyFill="1" applyBorder="1" applyAlignment="1">
      <alignment horizontal="center" wrapText="1"/>
    </xf>
    <xf numFmtId="0" fontId="30" fillId="2" borderId="5" xfId="0" applyFont="1" applyFill="1" applyBorder="1" applyAlignment="1">
      <alignment horizontal="center" wrapText="1"/>
    </xf>
    <xf numFmtId="0" fontId="29" fillId="0" borderId="5" xfId="0" applyFont="1" applyFill="1" applyBorder="1" applyAlignment="1">
      <alignment horizontal="left" vertical="center" wrapText="1" readingOrder="1"/>
    </xf>
    <xf numFmtId="164" fontId="27" fillId="2" borderId="5" xfId="0" applyNumberFormat="1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right" vertical="top" wrapText="1"/>
    </xf>
    <xf numFmtId="165" fontId="25" fillId="2" borderId="5" xfId="0" applyNumberFormat="1" applyFont="1" applyFill="1" applyBorder="1" applyAlignment="1">
      <alignment horizontal="right" vertical="top" wrapText="1"/>
    </xf>
    <xf numFmtId="0" fontId="35" fillId="0" borderId="5" xfId="0" applyFont="1" applyBorder="1" applyAlignment="1">
      <alignment wrapText="1"/>
    </xf>
    <xf numFmtId="4" fontId="25" fillId="2" borderId="5" xfId="0" applyNumberFormat="1" applyFont="1" applyFill="1" applyBorder="1" applyAlignment="1">
      <alignment horizontal="left" vertical="top" wrapText="1"/>
    </xf>
    <xf numFmtId="3" fontId="25" fillId="2" borderId="5" xfId="0" applyNumberFormat="1" applyFont="1" applyFill="1" applyBorder="1" applyAlignment="1">
      <alignment horizontal="center" vertical="center" wrapText="1"/>
    </xf>
    <xf numFmtId="3" fontId="32" fillId="0" borderId="5" xfId="0" applyNumberFormat="1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/>
    </xf>
    <xf numFmtId="0" fontId="27" fillId="2" borderId="34" xfId="0" applyFont="1" applyFill="1" applyBorder="1"/>
    <xf numFmtId="165" fontId="27" fillId="2" borderId="9" xfId="0" applyNumberFormat="1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left" vertical="top" wrapText="1"/>
    </xf>
    <xf numFmtId="0" fontId="37" fillId="2" borderId="25" xfId="0" applyFont="1" applyFill="1" applyBorder="1"/>
    <xf numFmtId="164" fontId="37" fillId="2" borderId="2" xfId="0" applyNumberFormat="1" applyFont="1" applyFill="1" applyBorder="1" applyAlignment="1">
      <alignment horizontal="center" wrapText="1"/>
    </xf>
    <xf numFmtId="0" fontId="37" fillId="2" borderId="2" xfId="0" applyFont="1" applyFill="1" applyBorder="1" applyAlignment="1">
      <alignment horizontal="center"/>
    </xf>
    <xf numFmtId="0" fontId="37" fillId="2" borderId="2" xfId="0" applyFont="1" applyFill="1" applyBorder="1" applyAlignment="1">
      <alignment horizontal="center" wrapText="1"/>
    </xf>
    <xf numFmtId="0" fontId="37" fillId="0" borderId="5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left" vertical="top" wrapText="1"/>
    </xf>
    <xf numFmtId="0" fontId="37" fillId="2" borderId="2" xfId="0" applyFont="1" applyFill="1" applyBorder="1" applyAlignment="1">
      <alignment horizontal="center" vertical="top" wrapText="1"/>
    </xf>
    <xf numFmtId="165" fontId="37" fillId="2" borderId="2" xfId="0" applyNumberFormat="1" applyFont="1" applyFill="1" applyBorder="1" applyAlignment="1">
      <alignment horizontal="center" vertical="top" wrapText="1"/>
    </xf>
    <xf numFmtId="165" fontId="37" fillId="2" borderId="2" xfId="0" applyNumberFormat="1" applyFont="1" applyFill="1" applyBorder="1" applyAlignment="1">
      <alignment horizontal="right" vertical="top" wrapText="1"/>
    </xf>
    <xf numFmtId="4" fontId="3" fillId="2" borderId="4" xfId="0" applyNumberFormat="1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wrapText="1"/>
    </xf>
    <xf numFmtId="0" fontId="27" fillId="2" borderId="3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left" vertical="center" wrapText="1" readingOrder="1"/>
    </xf>
    <xf numFmtId="0" fontId="38" fillId="0" borderId="1" xfId="0" applyFont="1" applyBorder="1" applyAlignment="1">
      <alignment horizontal="justify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165" fontId="1" fillId="2" borderId="9" xfId="0" quotePrefix="1" applyNumberFormat="1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3" fillId="4" borderId="13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center" textRotation="90" wrapText="1"/>
    </xf>
    <xf numFmtId="0" fontId="13" fillId="4" borderId="17" xfId="0" applyFont="1" applyFill="1" applyBorder="1" applyAlignment="1">
      <alignment horizontal="center" textRotation="90" wrapText="1"/>
    </xf>
    <xf numFmtId="0" fontId="13" fillId="4" borderId="18" xfId="0" applyFont="1" applyFill="1" applyBorder="1" applyAlignment="1">
      <alignment horizontal="center" vertical="justify" textRotation="90" wrapText="1"/>
    </xf>
    <xf numFmtId="0" fontId="13" fillId="4" borderId="17" xfId="0" applyFont="1" applyFill="1" applyBorder="1" applyAlignment="1">
      <alignment horizontal="center" vertical="justify" textRotation="90" wrapText="1"/>
    </xf>
    <xf numFmtId="0" fontId="13" fillId="4" borderId="18" xfId="0" applyFont="1" applyFill="1" applyBorder="1" applyAlignment="1">
      <alignment horizontal="center" vertical="justify" textRotation="90"/>
    </xf>
    <xf numFmtId="0" fontId="13" fillId="4" borderId="17" xfId="0" applyFont="1" applyFill="1" applyBorder="1" applyAlignment="1">
      <alignment horizontal="center" vertical="justify" textRotation="90"/>
    </xf>
    <xf numFmtId="0" fontId="5" fillId="0" borderId="0" xfId="0" applyFont="1" applyAlignment="1">
      <alignment horizontal="center"/>
    </xf>
    <xf numFmtId="0" fontId="1" fillId="5" borderId="5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textRotation="90" wrapText="1"/>
    </xf>
    <xf numFmtId="0" fontId="13" fillId="4" borderId="16" xfId="0" applyFont="1" applyFill="1" applyBorder="1" applyAlignment="1">
      <alignment horizontal="center" textRotation="90" wrapText="1"/>
    </xf>
    <xf numFmtId="0" fontId="13" fillId="4" borderId="7" xfId="0" applyFont="1" applyFill="1" applyBorder="1" applyAlignment="1">
      <alignment textRotation="90"/>
    </xf>
    <xf numFmtId="0" fontId="13" fillId="4" borderId="13" xfId="0" applyFont="1" applyFill="1" applyBorder="1" applyAlignment="1">
      <alignment horizontal="center" vertical="justify" textRotation="90" wrapText="1"/>
    </xf>
    <xf numFmtId="0" fontId="13" fillId="4" borderId="16" xfId="0" applyFont="1" applyFill="1" applyBorder="1" applyAlignment="1">
      <alignment horizontal="center" vertical="justify" textRotation="90" wrapText="1"/>
    </xf>
    <xf numFmtId="0" fontId="13" fillId="4" borderId="17" xfId="0" applyFont="1" applyFill="1" applyBorder="1" applyAlignment="1">
      <alignment horizontal="center" vertical="justify"/>
    </xf>
    <xf numFmtId="0" fontId="23" fillId="6" borderId="5" xfId="1" applyFill="1" applyBorder="1" applyAlignment="1">
      <alignment horizontal="center" vertical="top"/>
    </xf>
    <xf numFmtId="0" fontId="5" fillId="6" borderId="5" xfId="0" applyFont="1" applyFill="1" applyBorder="1" applyAlignment="1">
      <alignment horizontal="center" vertical="top"/>
    </xf>
    <xf numFmtId="0" fontId="13" fillId="4" borderId="7" xfId="0" applyFont="1" applyFill="1" applyBorder="1" applyAlignment="1">
      <alignment horizontal="center" textRotation="90" wrapText="1"/>
    </xf>
    <xf numFmtId="0" fontId="13" fillId="4" borderId="19" xfId="0" applyFont="1" applyFill="1" applyBorder="1" applyAlignment="1">
      <alignment horizontal="center" vertical="center" textRotation="90" wrapText="1"/>
    </xf>
    <xf numFmtId="0" fontId="17" fillId="4" borderId="2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textRotation="90" wrapText="1"/>
    </xf>
    <xf numFmtId="0" fontId="10" fillId="5" borderId="5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4" fillId="7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vertical="justify" wrapText="1"/>
    </xf>
    <xf numFmtId="0" fontId="5" fillId="6" borderId="5" xfId="0" applyFont="1" applyFill="1" applyBorder="1" applyAlignment="1">
      <alignment horizontal="center" vertical="justify"/>
    </xf>
    <xf numFmtId="0" fontId="1" fillId="8" borderId="0" xfId="0" applyFont="1" applyFill="1" applyBorder="1" applyAlignment="1">
      <alignment horizontal="center" vertical="top" wrapText="1"/>
    </xf>
    <xf numFmtId="0" fontId="1" fillId="8" borderId="0" xfId="0" applyFont="1" applyFill="1" applyBorder="1" applyAlignment="1">
      <alignment horizontal="right" vertical="top" wrapText="1"/>
    </xf>
    <xf numFmtId="0" fontId="1" fillId="8" borderId="22" xfId="0" applyFont="1" applyFill="1" applyBorder="1" applyAlignment="1">
      <alignment horizontal="right" vertical="top" wrapText="1"/>
    </xf>
    <xf numFmtId="4" fontId="3" fillId="8" borderId="30" xfId="0" applyNumberFormat="1" applyFont="1" applyFill="1" applyBorder="1" applyAlignment="1">
      <alignment horizontal="right" vertical="top" wrapText="1"/>
    </xf>
    <xf numFmtId="4" fontId="3" fillId="8" borderId="29" xfId="0" applyNumberFormat="1" applyFont="1" applyFill="1" applyBorder="1" applyAlignment="1">
      <alignment horizontal="right" vertical="top" wrapText="1"/>
    </xf>
    <xf numFmtId="0" fontId="16" fillId="4" borderId="14" xfId="0" applyFont="1" applyFill="1" applyBorder="1" applyAlignment="1">
      <alignment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/>
    <xf numFmtId="0" fontId="13" fillId="4" borderId="15" xfId="0" applyFont="1" applyFill="1" applyBorder="1" applyAlignment="1">
      <alignment horizontal="center"/>
    </xf>
    <xf numFmtId="0" fontId="27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8" fillId="0" borderId="5" xfId="0" applyFont="1" applyFill="1" applyBorder="1" applyAlignment="1">
      <alignment vertical="top" wrapText="1"/>
    </xf>
    <xf numFmtId="0" fontId="27" fillId="2" borderId="26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k.rks-gov.net/" TargetMode="External"/><Relationship Id="rId2" Type="http://schemas.openxmlformats.org/officeDocument/2006/relationships/hyperlink" Target="mailto:Shefket.koxha@rks-gov.net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09"/>
  <sheetViews>
    <sheetView showGridLines="0" tabSelected="1" topLeftCell="A25" zoomScaleNormal="100" workbookViewId="0">
      <pane ySplit="3" topLeftCell="A70" activePane="bottomLeft" state="frozen"/>
      <selection activeCell="A25" sqref="A25"/>
      <selection pane="bottomLeft" activeCell="L102" sqref="L102"/>
    </sheetView>
  </sheetViews>
  <sheetFormatPr defaultColWidth="9.140625" defaultRowHeight="12.75" x14ac:dyDescent="0.2"/>
  <cols>
    <col min="1" max="1" width="10.42578125" style="4" customWidth="1"/>
    <col min="2" max="2" width="6.5703125" style="4" customWidth="1"/>
    <col min="3" max="3" width="5.28515625" style="4" bestFit="1" customWidth="1"/>
    <col min="4" max="5" width="3" style="4" bestFit="1" customWidth="1"/>
    <col min="6" max="6" width="4.28515625" style="4" customWidth="1"/>
    <col min="7" max="7" width="33" style="4" customWidth="1"/>
    <col min="8" max="8" width="9.42578125" style="4" customWidth="1"/>
    <col min="9" max="9" width="9.5703125" style="4" customWidth="1"/>
    <col min="10" max="10" width="9.7109375" style="4" customWidth="1"/>
    <col min="11" max="12" width="11.7109375" style="4" customWidth="1"/>
    <col min="13" max="13" width="10" style="4" customWidth="1"/>
    <col min="14" max="14" width="11.5703125" style="4" customWidth="1"/>
    <col min="15" max="15" width="12.7109375" style="5" customWidth="1"/>
    <col min="16" max="16" width="10.5703125" style="5" customWidth="1"/>
    <col min="17" max="17" width="9.85546875" style="5" customWidth="1"/>
    <col min="18" max="18" width="9.5703125" style="5" customWidth="1"/>
    <col min="19" max="19" width="17.28515625" style="5" customWidth="1"/>
    <col min="20" max="20" width="5.28515625" style="5" customWidth="1"/>
    <col min="21" max="21" width="6.42578125" style="5" customWidth="1"/>
    <col min="22" max="22" width="3.28515625" style="5" customWidth="1"/>
    <col min="23" max="23" width="6.7109375" style="17" customWidth="1"/>
    <col min="24" max="24" width="6.28515625" style="4" customWidth="1"/>
    <col min="25" max="25" width="7.140625" style="4" customWidth="1"/>
    <col min="26" max="16384" width="9.140625" style="4"/>
  </cols>
  <sheetData>
    <row r="1" spans="2:24" x14ac:dyDescent="0.2"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13"/>
      <c r="R1" s="24"/>
      <c r="S1" s="24"/>
      <c r="T1" s="13"/>
      <c r="U1" s="30"/>
      <c r="V1" s="21"/>
    </row>
    <row r="2" spans="2:24" ht="18.75" x14ac:dyDescent="0.2">
      <c r="B2" s="272" t="s">
        <v>54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5"/>
      <c r="S2" s="25"/>
      <c r="T2" s="14"/>
      <c r="U2" s="31"/>
      <c r="V2" s="22"/>
    </row>
    <row r="3" spans="2:24" ht="26.25" customHeight="1" x14ac:dyDescent="0.2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5"/>
      <c r="S3" s="25"/>
      <c r="T3" s="14"/>
      <c r="U3" s="31"/>
      <c r="V3" s="22"/>
      <c r="W3" s="29"/>
      <c r="X3" s="16"/>
    </row>
    <row r="4" spans="2:24" ht="11.25" customHeight="1" x14ac:dyDescent="0.25">
      <c r="G4" s="10"/>
      <c r="H4" s="10"/>
      <c r="I4" s="10"/>
      <c r="J4" s="10"/>
      <c r="K4" s="10"/>
      <c r="L4" s="10"/>
      <c r="M4" s="10"/>
      <c r="N4" s="10"/>
      <c r="O4" s="254"/>
      <c r="P4" s="254"/>
      <c r="Q4" s="254"/>
      <c r="R4" s="254"/>
      <c r="S4" s="254"/>
      <c r="T4" s="254"/>
      <c r="U4" s="254"/>
      <c r="V4" s="254"/>
      <c r="W4" s="254"/>
    </row>
    <row r="5" spans="2:24" ht="20.25" customHeight="1" x14ac:dyDescent="0.3">
      <c r="B5" s="273" t="s">
        <v>14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34"/>
      <c r="S5" s="34"/>
      <c r="T5" s="34"/>
      <c r="U5" s="34"/>
      <c r="V5" s="34"/>
      <c r="W5" s="34"/>
    </row>
    <row r="6" spans="2:24" x14ac:dyDescent="0.2">
      <c r="B6" s="274" t="s">
        <v>45</v>
      </c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"/>
      <c r="S6" s="27"/>
      <c r="T6" s="12"/>
      <c r="U6" s="27"/>
      <c r="V6" s="20"/>
    </row>
    <row r="7" spans="2:24" x14ac:dyDescent="0.2">
      <c r="G7" s="7"/>
      <c r="H7" s="7"/>
      <c r="I7" s="7"/>
      <c r="J7" s="7"/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4" ht="30" customHeight="1" x14ac:dyDescent="0.4">
      <c r="B8" s="255" t="s">
        <v>2</v>
      </c>
      <c r="C8" s="255"/>
      <c r="D8" s="255"/>
      <c r="E8" s="255"/>
      <c r="F8" s="255"/>
      <c r="G8" s="37" t="s">
        <v>329</v>
      </c>
      <c r="H8" s="23"/>
      <c r="I8" s="23"/>
      <c r="J8" s="23"/>
      <c r="K8" s="23"/>
      <c r="O8" s="35" t="s">
        <v>13</v>
      </c>
      <c r="P8" s="36">
        <v>2020</v>
      </c>
      <c r="Q8" s="15"/>
      <c r="R8" s="15"/>
      <c r="S8" s="15"/>
      <c r="T8" s="15"/>
      <c r="U8" s="15"/>
      <c r="V8" s="15"/>
    </row>
    <row r="9" spans="2:24" ht="15.75" customHeight="1" x14ac:dyDescent="0.2"/>
    <row r="10" spans="2:24" ht="15.75" customHeight="1" x14ac:dyDescent="0.25">
      <c r="B10" s="276" t="s">
        <v>3</v>
      </c>
      <c r="C10" s="276"/>
      <c r="D10" s="276"/>
      <c r="E10" s="276"/>
      <c r="F10" s="276"/>
      <c r="G10" s="276"/>
      <c r="H10" s="276"/>
      <c r="I10" s="2"/>
      <c r="J10" s="2"/>
      <c r="K10" s="2"/>
      <c r="L10" s="2"/>
      <c r="M10" s="2"/>
      <c r="N10" s="2"/>
      <c r="O10" s="3"/>
      <c r="P10" s="3"/>
      <c r="Q10" s="3"/>
    </row>
    <row r="11" spans="2:24" ht="6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P11" s="3"/>
      <c r="Q11" s="3"/>
    </row>
    <row r="12" spans="2:24" ht="18.75" customHeight="1" x14ac:dyDescent="0.2">
      <c r="B12" s="239" t="s">
        <v>22</v>
      </c>
      <c r="C12" s="240"/>
      <c r="D12" s="240"/>
      <c r="E12" s="240"/>
      <c r="F12" s="240"/>
      <c r="G12" s="240"/>
      <c r="H12" s="241"/>
      <c r="I12" s="263" t="s">
        <v>47</v>
      </c>
      <c r="J12" s="263"/>
      <c r="K12" s="263"/>
      <c r="L12" s="263"/>
      <c r="M12" s="263"/>
      <c r="N12" s="263"/>
      <c r="O12" s="263"/>
      <c r="P12" s="263"/>
      <c r="Q12" s="263"/>
    </row>
    <row r="13" spans="2:24" ht="18.75" customHeight="1" x14ac:dyDescent="0.25">
      <c r="B13" s="239" t="s">
        <v>26</v>
      </c>
      <c r="C13" s="240"/>
      <c r="D13" s="240"/>
      <c r="E13" s="240"/>
      <c r="F13" s="240"/>
      <c r="G13" s="240"/>
      <c r="H13" s="241"/>
      <c r="I13" s="242" t="s">
        <v>6</v>
      </c>
      <c r="J13" s="242"/>
      <c r="K13" s="242"/>
      <c r="L13" s="277" t="s">
        <v>4</v>
      </c>
      <c r="M13" s="277"/>
      <c r="N13" s="277"/>
      <c r="O13" s="277" t="s">
        <v>5</v>
      </c>
      <c r="P13" s="277"/>
      <c r="Q13" s="277"/>
    </row>
    <row r="14" spans="2:24" ht="18.75" customHeight="1" x14ac:dyDescent="0.2">
      <c r="B14" s="239" t="s">
        <v>15</v>
      </c>
      <c r="C14" s="240"/>
      <c r="D14" s="240"/>
      <c r="E14" s="240"/>
      <c r="F14" s="240"/>
      <c r="G14" s="240"/>
      <c r="H14" s="241"/>
      <c r="I14" s="278" t="s">
        <v>48</v>
      </c>
      <c r="J14" s="278"/>
      <c r="K14" s="278"/>
      <c r="L14" s="278"/>
      <c r="M14" s="278"/>
      <c r="N14" s="278"/>
      <c r="O14" s="278"/>
      <c r="P14" s="278"/>
      <c r="Q14" s="278"/>
    </row>
    <row r="15" spans="2:24" ht="18.75" customHeight="1" x14ac:dyDescent="0.2">
      <c r="B15" s="239" t="s">
        <v>29</v>
      </c>
      <c r="C15" s="240"/>
      <c r="D15" s="240"/>
      <c r="E15" s="240"/>
      <c r="F15" s="240"/>
      <c r="G15" s="240"/>
      <c r="H15" s="241"/>
      <c r="I15" s="263" t="s">
        <v>49</v>
      </c>
      <c r="J15" s="263"/>
      <c r="K15" s="263"/>
      <c r="L15" s="263"/>
      <c r="M15" s="263"/>
      <c r="N15" s="263"/>
      <c r="O15" s="263"/>
      <c r="P15" s="263"/>
      <c r="Q15" s="263"/>
    </row>
    <row r="16" spans="2:24" ht="18.75" customHeight="1" x14ac:dyDescent="0.2">
      <c r="B16" s="239" t="s">
        <v>28</v>
      </c>
      <c r="C16" s="240"/>
      <c r="D16" s="240"/>
      <c r="E16" s="240"/>
      <c r="F16" s="240"/>
      <c r="G16" s="240"/>
      <c r="H16" s="241"/>
      <c r="I16" s="263">
        <v>71000</v>
      </c>
      <c r="J16" s="263"/>
      <c r="K16" s="263"/>
      <c r="L16" s="263"/>
      <c r="M16" s="263"/>
      <c r="N16" s="263"/>
      <c r="O16" s="263"/>
      <c r="P16" s="263"/>
      <c r="Q16" s="263"/>
    </row>
    <row r="17" spans="1:26" ht="18.75" customHeight="1" x14ac:dyDescent="0.2">
      <c r="B17" s="239" t="s">
        <v>24</v>
      </c>
      <c r="C17" s="240"/>
      <c r="D17" s="240"/>
      <c r="E17" s="240"/>
      <c r="F17" s="240"/>
      <c r="G17" s="240"/>
      <c r="H17" s="241"/>
      <c r="I17" s="263" t="s">
        <v>50</v>
      </c>
      <c r="J17" s="263"/>
      <c r="K17" s="263"/>
      <c r="L17" s="263"/>
      <c r="M17" s="263"/>
      <c r="N17" s="263"/>
      <c r="O17" s="263"/>
      <c r="P17" s="263"/>
      <c r="Q17" s="263"/>
    </row>
    <row r="18" spans="1:26" ht="18.75" customHeight="1" x14ac:dyDescent="0.2">
      <c r="B18" s="239" t="s">
        <v>23</v>
      </c>
      <c r="C18" s="240"/>
      <c r="D18" s="240"/>
      <c r="E18" s="240"/>
      <c r="F18" s="240"/>
      <c r="G18" s="240"/>
      <c r="H18" s="241"/>
      <c r="I18" s="263" t="s">
        <v>51</v>
      </c>
      <c r="J18" s="263"/>
      <c r="K18" s="263"/>
      <c r="L18" s="263"/>
      <c r="M18" s="263"/>
      <c r="N18" s="263"/>
      <c r="O18" s="263"/>
      <c r="P18" s="263"/>
      <c r="Q18" s="263"/>
    </row>
    <row r="19" spans="1:26" ht="18.75" customHeight="1" x14ac:dyDescent="0.2">
      <c r="B19" s="239" t="s">
        <v>25</v>
      </c>
      <c r="C19" s="240"/>
      <c r="D19" s="240"/>
      <c r="E19" s="240"/>
      <c r="F19" s="240"/>
      <c r="G19" s="240"/>
      <c r="H19" s="241"/>
      <c r="I19" s="262" t="s">
        <v>52</v>
      </c>
      <c r="J19" s="263"/>
      <c r="K19" s="263"/>
      <c r="L19" s="263"/>
      <c r="M19" s="263"/>
      <c r="N19" s="263"/>
      <c r="O19" s="263"/>
      <c r="P19" s="263"/>
      <c r="Q19" s="263"/>
    </row>
    <row r="20" spans="1:26" ht="18.75" customHeight="1" x14ac:dyDescent="0.2">
      <c r="B20" s="239" t="s">
        <v>27</v>
      </c>
      <c r="C20" s="240"/>
      <c r="D20" s="240"/>
      <c r="E20" s="240"/>
      <c r="F20" s="240"/>
      <c r="G20" s="240"/>
      <c r="H20" s="241"/>
      <c r="I20" s="262" t="s">
        <v>53</v>
      </c>
      <c r="J20" s="263"/>
      <c r="K20" s="263"/>
      <c r="L20" s="263"/>
      <c r="M20" s="263"/>
      <c r="N20" s="263"/>
      <c r="O20" s="263"/>
      <c r="P20" s="263"/>
      <c r="Q20" s="263"/>
    </row>
    <row r="21" spans="1:26" ht="15.75" customHeight="1" x14ac:dyDescent="0.2"/>
    <row r="22" spans="1:26" ht="15.75" x14ac:dyDescent="0.25">
      <c r="B22" s="275" t="s">
        <v>1</v>
      </c>
      <c r="C22" s="275"/>
      <c r="D22" s="275"/>
      <c r="E22" s="275"/>
      <c r="F22" s="275"/>
      <c r="G22" s="275"/>
      <c r="H22" s="275"/>
      <c r="I22" s="33"/>
      <c r="J22" s="33"/>
      <c r="K22" s="33"/>
      <c r="L22" s="33"/>
      <c r="M22" s="33"/>
      <c r="N22" s="33"/>
      <c r="O22" s="33"/>
      <c r="P22" s="33"/>
      <c r="Q22" s="33"/>
      <c r="R22" s="26"/>
      <c r="S22" s="26"/>
      <c r="T22" s="9"/>
      <c r="U22" s="32"/>
      <c r="V22" s="19"/>
    </row>
    <row r="23" spans="1:26" ht="6" customHeight="1" thickBot="1" x14ac:dyDescent="0.3">
      <c r="B23" s="9"/>
      <c r="C23" s="9"/>
      <c r="D23" s="9"/>
      <c r="E23" s="9"/>
      <c r="F23" s="9"/>
      <c r="G23" s="9"/>
      <c r="H23" s="18"/>
      <c r="I23" s="19"/>
      <c r="J23" s="26"/>
      <c r="K23" s="32"/>
      <c r="L23" s="9"/>
      <c r="M23" s="19"/>
      <c r="N23" s="19"/>
      <c r="O23" s="9"/>
      <c r="P23" s="9"/>
      <c r="Q23" s="9"/>
      <c r="R23" s="26"/>
      <c r="S23" s="26"/>
      <c r="T23" s="9"/>
      <c r="U23" s="32"/>
      <c r="V23" s="19"/>
    </row>
    <row r="24" spans="1:26" ht="15.75" customHeight="1" thickTop="1" x14ac:dyDescent="0.25">
      <c r="A24" s="246" t="s">
        <v>17</v>
      </c>
      <c r="B24" s="288" t="s">
        <v>7</v>
      </c>
      <c r="C24" s="288"/>
      <c r="D24" s="288"/>
      <c r="E24" s="288"/>
      <c r="F24" s="256" t="s">
        <v>12</v>
      </c>
      <c r="G24" s="285" t="s">
        <v>0</v>
      </c>
      <c r="H24" s="256" t="s">
        <v>32</v>
      </c>
      <c r="I24" s="256" t="s">
        <v>33</v>
      </c>
      <c r="J24" s="256" t="s">
        <v>43</v>
      </c>
      <c r="K24" s="256" t="s">
        <v>34</v>
      </c>
      <c r="L24" s="256" t="s">
        <v>35</v>
      </c>
      <c r="M24" s="256" t="s">
        <v>44</v>
      </c>
      <c r="N24" s="256" t="s">
        <v>9</v>
      </c>
      <c r="O24" s="256" t="s">
        <v>38</v>
      </c>
      <c r="P24" s="256" t="s">
        <v>39</v>
      </c>
      <c r="Q24" s="256" t="s">
        <v>40</v>
      </c>
      <c r="R24" s="256" t="s">
        <v>37</v>
      </c>
      <c r="S24" s="259" t="s">
        <v>31</v>
      </c>
      <c r="T24" s="259" t="s">
        <v>42</v>
      </c>
      <c r="U24" s="265" t="s">
        <v>41</v>
      </c>
      <c r="V24" s="266"/>
      <c r="W24" s="271" t="s">
        <v>36</v>
      </c>
      <c r="X24" s="246" t="s">
        <v>18</v>
      </c>
      <c r="Y24" s="246" t="s">
        <v>30</v>
      </c>
    </row>
    <row r="25" spans="1:26" ht="56.25" customHeight="1" thickBot="1" x14ac:dyDescent="0.25">
      <c r="A25" s="284"/>
      <c r="B25" s="248" t="s">
        <v>16</v>
      </c>
      <c r="C25" s="250" t="s">
        <v>10</v>
      </c>
      <c r="D25" s="252" t="s">
        <v>11</v>
      </c>
      <c r="E25" s="252" t="s">
        <v>8</v>
      </c>
      <c r="F25" s="257"/>
      <c r="G25" s="286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60"/>
      <c r="T25" s="260"/>
      <c r="U25" s="267"/>
      <c r="V25" s="268"/>
      <c r="W25" s="257"/>
      <c r="X25" s="247"/>
      <c r="Y25" s="247"/>
    </row>
    <row r="26" spans="1:26" s="6" customFormat="1" ht="162.75" customHeight="1" thickTop="1" thickBot="1" x14ac:dyDescent="0.25">
      <c r="A26" s="38" t="s">
        <v>19</v>
      </c>
      <c r="B26" s="249"/>
      <c r="C26" s="251"/>
      <c r="D26" s="253"/>
      <c r="E26" s="253"/>
      <c r="F26" s="264"/>
      <c r="G26" s="287"/>
      <c r="H26" s="258"/>
      <c r="I26" s="258"/>
      <c r="J26" s="258"/>
      <c r="K26" s="258"/>
      <c r="L26" s="258"/>
      <c r="M26" s="258"/>
      <c r="N26" s="264"/>
      <c r="O26" s="264"/>
      <c r="P26" s="264"/>
      <c r="Q26" s="264"/>
      <c r="R26" s="264"/>
      <c r="S26" s="261"/>
      <c r="T26" s="261"/>
      <c r="U26" s="269"/>
      <c r="V26" s="270"/>
      <c r="W26" s="249"/>
      <c r="X26" s="39" t="s">
        <v>20</v>
      </c>
      <c r="Y26" s="39" t="s">
        <v>21</v>
      </c>
    </row>
    <row r="27" spans="1:26" s="8" customFormat="1" ht="13.5" customHeight="1" thickTop="1" thickBot="1" x14ac:dyDescent="0.3">
      <c r="A27" s="40">
        <v>1</v>
      </c>
      <c r="B27" s="40">
        <v>2</v>
      </c>
      <c r="C27" s="40">
        <v>3</v>
      </c>
      <c r="D27" s="40">
        <v>4</v>
      </c>
      <c r="E27" s="40">
        <v>5</v>
      </c>
      <c r="F27" s="40">
        <v>6</v>
      </c>
      <c r="G27" s="40">
        <v>7</v>
      </c>
      <c r="H27" s="40">
        <v>8</v>
      </c>
      <c r="I27" s="40">
        <v>9</v>
      </c>
      <c r="J27" s="40">
        <v>10</v>
      </c>
      <c r="K27" s="40">
        <v>11</v>
      </c>
      <c r="L27" s="40">
        <v>12</v>
      </c>
      <c r="M27" s="40">
        <v>13</v>
      </c>
      <c r="N27" s="40">
        <v>14</v>
      </c>
      <c r="O27" s="40">
        <v>15</v>
      </c>
      <c r="P27" s="40">
        <v>16</v>
      </c>
      <c r="Q27" s="40">
        <v>17</v>
      </c>
      <c r="R27" s="40">
        <v>18</v>
      </c>
      <c r="S27" s="40">
        <v>19</v>
      </c>
      <c r="T27" s="40">
        <v>20</v>
      </c>
      <c r="U27" s="243">
        <v>21</v>
      </c>
      <c r="V27" s="244"/>
      <c r="W27" s="41">
        <v>22</v>
      </c>
      <c r="X27" s="40">
        <v>23</v>
      </c>
      <c r="Y27" s="42">
        <v>24</v>
      </c>
      <c r="Z27" s="28"/>
    </row>
    <row r="28" spans="1:26" s="64" customFormat="1" ht="27" thickTop="1" thickBot="1" x14ac:dyDescent="0.25">
      <c r="A28" s="154" t="s">
        <v>46</v>
      </c>
      <c r="B28" s="150">
        <v>1</v>
      </c>
      <c r="C28" s="151">
        <v>2</v>
      </c>
      <c r="D28" s="151">
        <v>2</v>
      </c>
      <c r="E28" s="151">
        <v>1</v>
      </c>
      <c r="F28" s="152">
        <v>50</v>
      </c>
      <c r="G28" s="163" t="s">
        <v>57</v>
      </c>
      <c r="H28" s="149" t="s">
        <v>56</v>
      </c>
      <c r="I28" s="149" t="s">
        <v>58</v>
      </c>
      <c r="J28" s="149"/>
      <c r="K28" s="149"/>
      <c r="L28" s="164"/>
      <c r="M28" s="164"/>
      <c r="N28" s="165">
        <f>750+1900+1800+1500+5500+2500</f>
        <v>13950</v>
      </c>
      <c r="O28" s="188"/>
      <c r="P28" s="57"/>
      <c r="Q28" s="57"/>
      <c r="R28" s="57"/>
      <c r="S28" s="43"/>
      <c r="T28" s="58"/>
      <c r="U28" s="59"/>
      <c r="V28" s="60"/>
      <c r="W28" s="61"/>
      <c r="X28" s="62"/>
      <c r="Y28" s="63"/>
    </row>
    <row r="29" spans="1:26" s="64" customFormat="1" ht="26.25" thickBot="1" x14ac:dyDescent="0.25">
      <c r="A29" s="125" t="s">
        <v>46</v>
      </c>
      <c r="B29" s="121">
        <v>2</v>
      </c>
      <c r="C29" s="122">
        <v>2</v>
      </c>
      <c r="D29" s="122">
        <v>3</v>
      </c>
      <c r="E29" s="122">
        <v>6</v>
      </c>
      <c r="F29" s="123">
        <v>55</v>
      </c>
      <c r="G29" s="124" t="s">
        <v>59</v>
      </c>
      <c r="H29" s="54" t="s">
        <v>60</v>
      </c>
      <c r="I29" s="54" t="s">
        <v>61</v>
      </c>
      <c r="J29" s="54" t="s">
        <v>82</v>
      </c>
      <c r="K29" s="54" t="s">
        <v>69</v>
      </c>
      <c r="L29" s="55" t="s">
        <v>83</v>
      </c>
      <c r="M29" s="55" t="s">
        <v>81</v>
      </c>
      <c r="N29" s="56">
        <v>1750</v>
      </c>
      <c r="O29" s="57">
        <v>1290</v>
      </c>
      <c r="P29" s="57"/>
      <c r="Q29" s="57"/>
      <c r="R29" s="57">
        <v>1290</v>
      </c>
      <c r="S29" s="43" t="s">
        <v>84</v>
      </c>
      <c r="T29" s="58">
        <v>1</v>
      </c>
      <c r="U29" s="65">
        <v>26</v>
      </c>
      <c r="V29" s="66">
        <v>2</v>
      </c>
      <c r="W29" s="61">
        <v>0</v>
      </c>
      <c r="X29" s="62">
        <v>1</v>
      </c>
      <c r="Y29" s="63">
        <v>1</v>
      </c>
    </row>
    <row r="30" spans="1:26" s="64" customFormat="1" ht="51.75" thickBot="1" x14ac:dyDescent="0.25">
      <c r="A30" s="220">
        <v>1</v>
      </c>
      <c r="B30" s="221">
        <v>3</v>
      </c>
      <c r="C30" s="222">
        <v>5</v>
      </c>
      <c r="D30" s="222">
        <v>2</v>
      </c>
      <c r="E30" s="222">
        <v>1</v>
      </c>
      <c r="F30" s="223">
        <v>45</v>
      </c>
      <c r="G30" s="224" t="s">
        <v>62</v>
      </c>
      <c r="H30" s="225" t="s">
        <v>60</v>
      </c>
      <c r="I30" s="225" t="s">
        <v>63</v>
      </c>
      <c r="J30" s="225"/>
      <c r="K30" s="225"/>
      <c r="L30" s="226"/>
      <c r="M30" s="226"/>
      <c r="N30" s="227" t="s">
        <v>64</v>
      </c>
      <c r="O30" s="228" t="s">
        <v>85</v>
      </c>
      <c r="P30" s="57"/>
      <c r="Q30" s="57"/>
      <c r="R30" s="57"/>
      <c r="S30" s="44"/>
      <c r="T30" s="58"/>
      <c r="U30" s="67"/>
      <c r="V30" s="68"/>
      <c r="W30" s="69"/>
      <c r="X30" s="62"/>
      <c r="Y30" s="63"/>
    </row>
    <row r="31" spans="1:26" s="64" customFormat="1" ht="26.25" thickBot="1" x14ac:dyDescent="0.25">
      <c r="A31" s="126" t="s">
        <v>71</v>
      </c>
      <c r="B31" s="121">
        <v>4</v>
      </c>
      <c r="C31" s="122">
        <v>1</v>
      </c>
      <c r="D31" s="122">
        <v>4</v>
      </c>
      <c r="E31" s="122">
        <v>7</v>
      </c>
      <c r="F31" s="123">
        <v>21</v>
      </c>
      <c r="G31" s="127" t="s">
        <v>65</v>
      </c>
      <c r="H31" s="54">
        <v>28.01202</v>
      </c>
      <c r="I31" s="54" t="s">
        <v>149</v>
      </c>
      <c r="J31" s="54"/>
      <c r="K31" s="54" t="s">
        <v>471</v>
      </c>
      <c r="L31" s="55" t="s">
        <v>472</v>
      </c>
      <c r="M31" s="55" t="s">
        <v>82</v>
      </c>
      <c r="N31" s="114">
        <v>800</v>
      </c>
      <c r="O31" s="115">
        <v>800</v>
      </c>
      <c r="P31" s="57"/>
      <c r="Q31" s="57"/>
      <c r="R31" s="57">
        <v>800</v>
      </c>
      <c r="S31" s="46" t="s">
        <v>473</v>
      </c>
      <c r="T31" s="58">
        <v>1</v>
      </c>
      <c r="U31" s="67">
        <v>3</v>
      </c>
      <c r="V31" s="68">
        <v>1</v>
      </c>
      <c r="W31" s="69">
        <v>0</v>
      </c>
      <c r="X31" s="62">
        <v>1</v>
      </c>
      <c r="Y31" s="63">
        <v>1</v>
      </c>
    </row>
    <row r="32" spans="1:26" s="64" customFormat="1" ht="27" thickTop="1" thickBot="1" x14ac:dyDescent="0.25">
      <c r="A32" s="120" t="s">
        <v>46</v>
      </c>
      <c r="B32" s="121">
        <v>5</v>
      </c>
      <c r="C32" s="122">
        <v>1</v>
      </c>
      <c r="D32" s="122">
        <v>2</v>
      </c>
      <c r="E32" s="122">
        <v>1</v>
      </c>
      <c r="F32" s="123">
        <v>33</v>
      </c>
      <c r="G32" s="127" t="s">
        <v>66</v>
      </c>
      <c r="H32" s="54" t="s">
        <v>58</v>
      </c>
      <c r="I32" s="54" t="s">
        <v>517</v>
      </c>
      <c r="J32" s="54" t="s">
        <v>172</v>
      </c>
      <c r="K32" s="54" t="s">
        <v>173</v>
      </c>
      <c r="L32" s="55" t="s">
        <v>518</v>
      </c>
      <c r="M32" s="55" t="s">
        <v>519</v>
      </c>
      <c r="N32" s="114">
        <v>13500</v>
      </c>
      <c r="O32" s="115">
        <v>10998</v>
      </c>
      <c r="P32" s="57"/>
      <c r="Q32" s="57"/>
      <c r="R32" s="57"/>
      <c r="S32" s="153" t="s">
        <v>520</v>
      </c>
      <c r="T32" s="58">
        <v>1</v>
      </c>
      <c r="U32" s="67">
        <v>34</v>
      </c>
      <c r="V32" s="68">
        <v>4</v>
      </c>
      <c r="W32" s="69">
        <v>0</v>
      </c>
      <c r="X32" s="62">
        <v>1</v>
      </c>
      <c r="Y32" s="63">
        <v>1</v>
      </c>
      <c r="Z32" s="64">
        <v>1</v>
      </c>
    </row>
    <row r="33" spans="1:26" s="64" customFormat="1" ht="24" customHeight="1" thickBot="1" x14ac:dyDescent="0.25">
      <c r="A33" s="126" t="s">
        <v>46</v>
      </c>
      <c r="B33" s="121">
        <v>6</v>
      </c>
      <c r="C33" s="122">
        <v>5</v>
      </c>
      <c r="D33" s="122">
        <v>2</v>
      </c>
      <c r="E33" s="122">
        <v>1</v>
      </c>
      <c r="F33" s="123">
        <v>45</v>
      </c>
      <c r="G33" s="127" t="s">
        <v>73</v>
      </c>
      <c r="H33" s="54" t="s">
        <v>149</v>
      </c>
      <c r="I33" s="54" t="s">
        <v>79</v>
      </c>
      <c r="J33" s="54" t="s">
        <v>114</v>
      </c>
      <c r="K33" s="54" t="s">
        <v>150</v>
      </c>
      <c r="L33" s="55" t="s">
        <v>521</v>
      </c>
      <c r="M33" s="55" t="s">
        <v>274</v>
      </c>
      <c r="N33" s="56">
        <v>40000</v>
      </c>
      <c r="O33" s="57">
        <v>31698.240000000002</v>
      </c>
      <c r="P33" s="57"/>
      <c r="Q33" s="57"/>
      <c r="R33" s="57">
        <v>31698.240000000002</v>
      </c>
      <c r="S33" s="43" t="s">
        <v>151</v>
      </c>
      <c r="T33" s="58">
        <v>1</v>
      </c>
      <c r="U33" s="67">
        <v>38</v>
      </c>
      <c r="V33" s="68">
        <v>5</v>
      </c>
      <c r="W33" s="69">
        <v>0</v>
      </c>
      <c r="X33" s="70">
        <v>1</v>
      </c>
      <c r="Y33" s="63">
        <v>1</v>
      </c>
    </row>
    <row r="34" spans="1:26" s="64" customFormat="1" ht="24.75" customHeight="1" thickBot="1" x14ac:dyDescent="0.25">
      <c r="A34" s="126" t="s">
        <v>46</v>
      </c>
      <c r="B34" s="121">
        <v>7</v>
      </c>
      <c r="C34" s="122">
        <v>2</v>
      </c>
      <c r="D34" s="122">
        <v>3</v>
      </c>
      <c r="E34" s="122">
        <v>6</v>
      </c>
      <c r="F34" s="123">
        <v>55</v>
      </c>
      <c r="G34" s="127" t="s">
        <v>67</v>
      </c>
      <c r="H34" s="54" t="s">
        <v>88</v>
      </c>
      <c r="I34" s="54" t="s">
        <v>89</v>
      </c>
      <c r="J34" s="54" t="s">
        <v>90</v>
      </c>
      <c r="K34" s="54" t="s">
        <v>91</v>
      </c>
      <c r="L34" s="55" t="s">
        <v>92</v>
      </c>
      <c r="M34" s="55" t="s">
        <v>93</v>
      </c>
      <c r="N34" s="56" t="s">
        <v>72</v>
      </c>
      <c r="O34" s="57">
        <v>8000</v>
      </c>
      <c r="P34" s="57"/>
      <c r="Q34" s="57"/>
      <c r="R34" s="57"/>
      <c r="S34" s="45" t="s">
        <v>94</v>
      </c>
      <c r="T34" s="58">
        <v>1</v>
      </c>
      <c r="U34" s="67">
        <v>6</v>
      </c>
      <c r="V34" s="68">
        <v>1</v>
      </c>
      <c r="W34" s="69">
        <v>0</v>
      </c>
      <c r="X34" s="70">
        <v>1</v>
      </c>
      <c r="Y34" s="63">
        <v>1</v>
      </c>
    </row>
    <row r="35" spans="1:26" s="64" customFormat="1" ht="41.25" customHeight="1" thickBot="1" x14ac:dyDescent="0.25">
      <c r="A35" s="126" t="s">
        <v>46</v>
      </c>
      <c r="B35" s="121">
        <v>8</v>
      </c>
      <c r="C35" s="122">
        <v>5</v>
      </c>
      <c r="D35" s="122">
        <v>3</v>
      </c>
      <c r="E35" s="122">
        <v>6</v>
      </c>
      <c r="F35" s="123">
        <v>45</v>
      </c>
      <c r="G35" s="128" t="s">
        <v>68</v>
      </c>
      <c r="H35" s="54" t="s">
        <v>69</v>
      </c>
      <c r="I35" s="54" t="s">
        <v>70</v>
      </c>
      <c r="J35" s="54" t="s">
        <v>96</v>
      </c>
      <c r="K35" s="54" t="s">
        <v>97</v>
      </c>
      <c r="L35" s="55" t="s">
        <v>98</v>
      </c>
      <c r="M35" s="55" t="s">
        <v>522</v>
      </c>
      <c r="N35" s="56">
        <v>6000</v>
      </c>
      <c r="O35" s="57">
        <v>4442</v>
      </c>
      <c r="P35" s="57"/>
      <c r="Q35" s="115"/>
      <c r="R35" s="57">
        <v>4442</v>
      </c>
      <c r="S35" s="45" t="s">
        <v>99</v>
      </c>
      <c r="T35" s="58">
        <v>1</v>
      </c>
      <c r="U35" s="67">
        <v>29</v>
      </c>
      <c r="V35" s="68">
        <v>11</v>
      </c>
      <c r="W35" s="69">
        <v>0</v>
      </c>
      <c r="X35" s="70">
        <v>1</v>
      </c>
      <c r="Y35" s="63">
        <v>1</v>
      </c>
    </row>
    <row r="36" spans="1:26" s="64" customFormat="1" ht="51.75" thickBot="1" x14ac:dyDescent="0.25">
      <c r="A36" s="126">
        <v>2</v>
      </c>
      <c r="B36" s="121">
        <v>9</v>
      </c>
      <c r="C36" s="122">
        <v>5</v>
      </c>
      <c r="D36" s="122">
        <v>2</v>
      </c>
      <c r="E36" s="122">
        <v>1</v>
      </c>
      <c r="F36" s="123">
        <v>45</v>
      </c>
      <c r="G36" s="127" t="s">
        <v>74</v>
      </c>
      <c r="H36" s="54" t="s">
        <v>78</v>
      </c>
      <c r="I36" s="54" t="s">
        <v>79</v>
      </c>
      <c r="J36" s="54" t="s">
        <v>140</v>
      </c>
      <c r="K36" s="54" t="s">
        <v>148</v>
      </c>
      <c r="L36" s="55" t="s">
        <v>523</v>
      </c>
      <c r="M36" s="55" t="s">
        <v>465</v>
      </c>
      <c r="N36" s="56">
        <v>50000</v>
      </c>
      <c r="O36" s="57">
        <v>44120.800000000003</v>
      </c>
      <c r="P36" s="57"/>
      <c r="Q36" s="57"/>
      <c r="R36" s="57">
        <v>44120.800000000003</v>
      </c>
      <c r="S36" s="43" t="s">
        <v>143</v>
      </c>
      <c r="T36" s="58">
        <v>1</v>
      </c>
      <c r="U36" s="67">
        <v>34</v>
      </c>
      <c r="V36" s="68">
        <v>1</v>
      </c>
      <c r="W36" s="69">
        <v>0</v>
      </c>
      <c r="X36" s="70">
        <v>1</v>
      </c>
      <c r="Y36" s="63">
        <v>1</v>
      </c>
    </row>
    <row r="37" spans="1:26" s="64" customFormat="1" ht="115.5" thickBot="1" x14ac:dyDescent="0.25">
      <c r="A37" s="126" t="s">
        <v>46</v>
      </c>
      <c r="B37" s="121">
        <v>10</v>
      </c>
      <c r="C37" s="122">
        <v>1</v>
      </c>
      <c r="D37" s="122">
        <v>2</v>
      </c>
      <c r="E37" s="122">
        <v>1</v>
      </c>
      <c r="F37" s="123">
        <v>33</v>
      </c>
      <c r="G37" s="128" t="s">
        <v>75</v>
      </c>
      <c r="H37" s="54" t="s">
        <v>80</v>
      </c>
      <c r="I37" s="54" t="s">
        <v>81</v>
      </c>
      <c r="J37" s="54" t="s">
        <v>116</v>
      </c>
      <c r="K37" s="54" t="s">
        <v>120</v>
      </c>
      <c r="L37" s="55" t="s">
        <v>121</v>
      </c>
      <c r="M37" s="55" t="s">
        <v>122</v>
      </c>
      <c r="N37" s="114">
        <v>18000</v>
      </c>
      <c r="O37" s="115">
        <v>13688</v>
      </c>
      <c r="P37" s="57"/>
      <c r="Q37" s="57"/>
      <c r="R37" s="57"/>
      <c r="S37" s="45" t="s">
        <v>123</v>
      </c>
      <c r="T37" s="58">
        <v>1</v>
      </c>
      <c r="U37" s="67">
        <v>16</v>
      </c>
      <c r="V37" s="68">
        <v>3</v>
      </c>
      <c r="W37" s="69">
        <v>0</v>
      </c>
      <c r="X37" s="70">
        <v>1</v>
      </c>
      <c r="Y37" s="63">
        <v>1</v>
      </c>
    </row>
    <row r="38" spans="1:26" s="64" customFormat="1" ht="26.25" thickBot="1" x14ac:dyDescent="0.25">
      <c r="A38" s="126">
        <v>12</v>
      </c>
      <c r="B38" s="121">
        <v>11</v>
      </c>
      <c r="C38" s="122">
        <v>1</v>
      </c>
      <c r="D38" s="122">
        <v>4</v>
      </c>
      <c r="E38" s="122">
        <v>7</v>
      </c>
      <c r="F38" s="123">
        <v>33</v>
      </c>
      <c r="G38" s="128" t="s">
        <v>76</v>
      </c>
      <c r="H38" s="54" t="s">
        <v>81</v>
      </c>
      <c r="I38" s="54" t="s">
        <v>474</v>
      </c>
      <c r="J38" s="54" t="s">
        <v>474</v>
      </c>
      <c r="K38" s="54" t="s">
        <v>93</v>
      </c>
      <c r="L38" s="55" t="s">
        <v>524</v>
      </c>
      <c r="M38" s="55" t="s">
        <v>90</v>
      </c>
      <c r="N38" s="56">
        <v>995</v>
      </c>
      <c r="O38" s="57">
        <v>995</v>
      </c>
      <c r="P38" s="57"/>
      <c r="Q38" s="57"/>
      <c r="R38" s="57">
        <v>995</v>
      </c>
      <c r="S38" s="43" t="s">
        <v>475</v>
      </c>
      <c r="T38" s="58">
        <v>1</v>
      </c>
      <c r="U38" s="68">
        <v>3</v>
      </c>
      <c r="V38" s="68">
        <v>1</v>
      </c>
      <c r="W38" s="69">
        <v>0</v>
      </c>
      <c r="X38" s="62">
        <v>1</v>
      </c>
      <c r="Y38" s="63">
        <v>1</v>
      </c>
    </row>
    <row r="39" spans="1:26" s="64" customFormat="1" ht="26.25" thickBot="1" x14ac:dyDescent="0.25">
      <c r="A39" s="190">
        <v>2</v>
      </c>
      <c r="B39" s="150">
        <v>12</v>
      </c>
      <c r="C39" s="151">
        <v>1</v>
      </c>
      <c r="D39" s="151">
        <v>3</v>
      </c>
      <c r="E39" s="151">
        <v>6</v>
      </c>
      <c r="F39" s="152">
        <v>33</v>
      </c>
      <c r="G39" s="149" t="s">
        <v>77</v>
      </c>
      <c r="H39" s="149" t="s">
        <v>128</v>
      </c>
      <c r="I39" s="149" t="s">
        <v>90</v>
      </c>
      <c r="J39" s="149" t="s">
        <v>130</v>
      </c>
      <c r="K39" s="149"/>
      <c r="L39" s="164"/>
      <c r="M39" s="164"/>
      <c r="N39" s="165">
        <v>4930</v>
      </c>
      <c r="O39" s="188" t="s">
        <v>129</v>
      </c>
      <c r="P39" s="57"/>
      <c r="Q39" s="57"/>
      <c r="R39" s="57"/>
      <c r="S39" s="43"/>
      <c r="T39" s="58"/>
      <c r="U39" s="67"/>
      <c r="V39" s="68"/>
      <c r="W39" s="69"/>
      <c r="X39" s="70"/>
      <c r="Y39" s="63"/>
    </row>
    <row r="40" spans="1:26" s="64" customFormat="1" ht="26.25" thickBot="1" x14ac:dyDescent="0.25">
      <c r="A40" s="126"/>
      <c r="B40" s="121">
        <v>13</v>
      </c>
      <c r="C40" s="122">
        <v>1</v>
      </c>
      <c r="D40" s="122">
        <v>4</v>
      </c>
      <c r="E40" s="122">
        <v>7</v>
      </c>
      <c r="F40" s="123">
        <v>21</v>
      </c>
      <c r="G40" s="128" t="s">
        <v>86</v>
      </c>
      <c r="H40" s="54" t="s">
        <v>58</v>
      </c>
      <c r="I40" s="54" t="s">
        <v>474</v>
      </c>
      <c r="J40" s="54" t="s">
        <v>474</v>
      </c>
      <c r="K40" s="54" t="s">
        <v>90</v>
      </c>
      <c r="L40" s="55" t="s">
        <v>525</v>
      </c>
      <c r="M40" s="55" t="s">
        <v>124</v>
      </c>
      <c r="N40" s="56">
        <v>990</v>
      </c>
      <c r="O40" s="57">
        <v>990</v>
      </c>
      <c r="P40" s="57"/>
      <c r="Q40" s="57"/>
      <c r="R40" s="57">
        <v>990</v>
      </c>
      <c r="S40" s="45" t="s">
        <v>476</v>
      </c>
      <c r="T40" s="58">
        <v>1</v>
      </c>
      <c r="U40" s="67">
        <v>3</v>
      </c>
      <c r="V40" s="68">
        <v>1</v>
      </c>
      <c r="W40" s="69">
        <v>0</v>
      </c>
      <c r="X40" s="70">
        <v>1</v>
      </c>
      <c r="Y40" s="63">
        <v>1</v>
      </c>
    </row>
    <row r="41" spans="1:26" s="64" customFormat="1" ht="26.25" thickBot="1" x14ac:dyDescent="0.25">
      <c r="A41" s="126" t="s">
        <v>46</v>
      </c>
      <c r="B41" s="121">
        <v>14</v>
      </c>
      <c r="C41" s="122">
        <v>2</v>
      </c>
      <c r="D41" s="122">
        <v>2</v>
      </c>
      <c r="E41" s="122">
        <v>1</v>
      </c>
      <c r="F41" s="123">
        <v>50</v>
      </c>
      <c r="G41" s="127" t="s">
        <v>87</v>
      </c>
      <c r="H41" s="54" t="s">
        <v>91</v>
      </c>
      <c r="I41" s="54" t="s">
        <v>124</v>
      </c>
      <c r="J41" s="54" t="s">
        <v>125</v>
      </c>
      <c r="K41" s="54" t="s">
        <v>125</v>
      </c>
      <c r="L41" s="55" t="s">
        <v>126</v>
      </c>
      <c r="M41" s="55" t="s">
        <v>125</v>
      </c>
      <c r="N41" s="56">
        <v>19600</v>
      </c>
      <c r="O41" s="57">
        <v>19600</v>
      </c>
      <c r="P41" s="57"/>
      <c r="Q41" s="57"/>
      <c r="R41" s="57"/>
      <c r="S41" s="229" t="s">
        <v>127</v>
      </c>
      <c r="T41" s="58">
        <v>1</v>
      </c>
      <c r="U41" s="67">
        <v>12</v>
      </c>
      <c r="V41" s="68">
        <v>1</v>
      </c>
      <c r="W41" s="69">
        <v>0</v>
      </c>
      <c r="X41" s="70">
        <v>1</v>
      </c>
      <c r="Y41" s="63">
        <v>1</v>
      </c>
      <c r="Z41" s="64">
        <v>1</v>
      </c>
    </row>
    <row r="42" spans="1:26" s="64" customFormat="1" ht="26.25" thickBot="1" x14ac:dyDescent="0.25">
      <c r="A42" s="126" t="s">
        <v>46</v>
      </c>
      <c r="B42" s="121">
        <v>15</v>
      </c>
      <c r="C42" s="122">
        <v>5</v>
      </c>
      <c r="D42" s="122">
        <v>2</v>
      </c>
      <c r="E42" s="122">
        <v>1</v>
      </c>
      <c r="F42" s="123">
        <v>45</v>
      </c>
      <c r="G42" s="127" t="s">
        <v>95</v>
      </c>
      <c r="H42" s="54" t="s">
        <v>60</v>
      </c>
      <c r="I42" s="54" t="s">
        <v>96</v>
      </c>
      <c r="J42" s="54" t="s">
        <v>139</v>
      </c>
      <c r="K42" s="54" t="s">
        <v>140</v>
      </c>
      <c r="L42" s="55" t="s">
        <v>141</v>
      </c>
      <c r="M42" s="55" t="s">
        <v>142</v>
      </c>
      <c r="N42" s="56">
        <v>100000</v>
      </c>
      <c r="O42" s="57">
        <v>88037.86</v>
      </c>
      <c r="P42" s="57"/>
      <c r="Q42" s="57"/>
      <c r="R42" s="57">
        <v>79996.100000000006</v>
      </c>
      <c r="S42" s="45" t="s">
        <v>143</v>
      </c>
      <c r="T42" s="58">
        <v>1</v>
      </c>
      <c r="U42" s="67">
        <v>41</v>
      </c>
      <c r="V42" s="68">
        <v>7</v>
      </c>
      <c r="W42" s="69">
        <v>0</v>
      </c>
      <c r="X42" s="70">
        <v>1</v>
      </c>
      <c r="Y42" s="63">
        <v>1</v>
      </c>
    </row>
    <row r="43" spans="1:26" s="64" customFormat="1" ht="26.25" thickBot="1" x14ac:dyDescent="0.25">
      <c r="A43" s="126">
        <v>2</v>
      </c>
      <c r="B43" s="121">
        <v>16</v>
      </c>
      <c r="C43" s="122">
        <v>1</v>
      </c>
      <c r="D43" s="122">
        <v>2</v>
      </c>
      <c r="E43" s="122">
        <v>5</v>
      </c>
      <c r="F43" s="123">
        <v>15</v>
      </c>
      <c r="G43" s="128" t="s">
        <v>100</v>
      </c>
      <c r="H43" s="54" t="s">
        <v>105</v>
      </c>
      <c r="I43" s="54" t="s">
        <v>106</v>
      </c>
      <c r="J43" s="54" t="s">
        <v>107</v>
      </c>
      <c r="K43" s="54" t="s">
        <v>108</v>
      </c>
      <c r="L43" s="55" t="s">
        <v>109</v>
      </c>
      <c r="M43" s="55" t="s">
        <v>526</v>
      </c>
      <c r="N43" s="56">
        <v>25000</v>
      </c>
      <c r="O43" s="57">
        <v>22005</v>
      </c>
      <c r="P43" s="57"/>
      <c r="Q43" s="57"/>
      <c r="R43" s="57">
        <v>22005</v>
      </c>
      <c r="S43" s="45" t="s">
        <v>110</v>
      </c>
      <c r="T43" s="58">
        <v>1</v>
      </c>
      <c r="U43" s="67">
        <v>1</v>
      </c>
      <c r="V43" s="68">
        <v>1</v>
      </c>
      <c r="W43" s="69">
        <v>0</v>
      </c>
      <c r="X43" s="70">
        <v>1</v>
      </c>
      <c r="Y43" s="63">
        <v>1</v>
      </c>
    </row>
    <row r="44" spans="1:26" s="64" customFormat="1" ht="26.25" thickBot="1" x14ac:dyDescent="0.25">
      <c r="A44" s="126">
        <v>2</v>
      </c>
      <c r="B44" s="121">
        <v>17</v>
      </c>
      <c r="C44" s="122">
        <v>1</v>
      </c>
      <c r="D44" s="122">
        <v>4</v>
      </c>
      <c r="E44" s="122">
        <v>7</v>
      </c>
      <c r="F44" s="123">
        <v>33</v>
      </c>
      <c r="G44" s="129" t="s">
        <v>101</v>
      </c>
      <c r="H44" s="54" t="s">
        <v>107</v>
      </c>
      <c r="I44" s="54" t="s">
        <v>107</v>
      </c>
      <c r="J44" s="54" t="s">
        <v>477</v>
      </c>
      <c r="K44" s="54" t="s">
        <v>477</v>
      </c>
      <c r="L44" s="55" t="s">
        <v>527</v>
      </c>
      <c r="M44" s="55" t="s">
        <v>108</v>
      </c>
      <c r="N44" s="56">
        <v>995</v>
      </c>
      <c r="O44" s="57">
        <v>995</v>
      </c>
      <c r="P44" s="57"/>
      <c r="Q44" s="57"/>
      <c r="R44" s="57">
        <v>995</v>
      </c>
      <c r="S44" s="45" t="s">
        <v>478</v>
      </c>
      <c r="T44" s="58">
        <v>1</v>
      </c>
      <c r="U44" s="67">
        <v>3</v>
      </c>
      <c r="V44" s="68">
        <v>1</v>
      </c>
      <c r="W44" s="69">
        <v>0</v>
      </c>
      <c r="X44" s="70">
        <v>1</v>
      </c>
      <c r="Y44" s="63">
        <v>1</v>
      </c>
    </row>
    <row r="45" spans="1:26" s="64" customFormat="1" ht="26.25" thickBot="1" x14ac:dyDescent="0.25">
      <c r="A45" s="126" t="s">
        <v>46</v>
      </c>
      <c r="B45" s="121">
        <v>18</v>
      </c>
      <c r="C45" s="122">
        <v>1</v>
      </c>
      <c r="D45" s="122">
        <v>3</v>
      </c>
      <c r="E45" s="122">
        <v>6</v>
      </c>
      <c r="F45" s="123">
        <v>28</v>
      </c>
      <c r="G45" s="129" t="s">
        <v>102</v>
      </c>
      <c r="H45" s="54" t="s">
        <v>103</v>
      </c>
      <c r="I45" s="54" t="s">
        <v>104</v>
      </c>
      <c r="J45" s="54" t="s">
        <v>104</v>
      </c>
      <c r="K45" s="54" t="s">
        <v>139</v>
      </c>
      <c r="L45" s="55" t="s">
        <v>168</v>
      </c>
      <c r="M45" s="55" t="s">
        <v>169</v>
      </c>
      <c r="N45" s="114">
        <v>9900</v>
      </c>
      <c r="O45" s="115">
        <v>7005.5</v>
      </c>
      <c r="P45" s="57"/>
      <c r="Q45" s="57"/>
      <c r="R45" s="57">
        <v>7005.5</v>
      </c>
      <c r="S45" s="45" t="s">
        <v>170</v>
      </c>
      <c r="T45" s="58">
        <v>1</v>
      </c>
      <c r="U45" s="67">
        <v>23</v>
      </c>
      <c r="V45" s="68">
        <v>6</v>
      </c>
      <c r="W45" s="69">
        <v>0</v>
      </c>
      <c r="X45" s="70">
        <v>1</v>
      </c>
      <c r="Y45" s="63">
        <v>1</v>
      </c>
    </row>
    <row r="46" spans="1:26" s="64" customFormat="1" ht="26.25" thickBot="1" x14ac:dyDescent="0.25">
      <c r="A46" s="126">
        <v>2</v>
      </c>
      <c r="B46" s="121">
        <v>19</v>
      </c>
      <c r="C46" s="122">
        <v>1</v>
      </c>
      <c r="D46" s="122">
        <v>2</v>
      </c>
      <c r="E46" s="122">
        <v>5</v>
      </c>
      <c r="F46" s="123">
        <v>33</v>
      </c>
      <c r="G46" s="129" t="s">
        <v>111</v>
      </c>
      <c r="H46" s="54" t="s">
        <v>114</v>
      </c>
      <c r="I46" s="54" t="s">
        <v>115</v>
      </c>
      <c r="J46" s="54" t="s">
        <v>116</v>
      </c>
      <c r="K46" s="219" t="s">
        <v>117</v>
      </c>
      <c r="L46" s="55" t="s">
        <v>118</v>
      </c>
      <c r="M46" s="55" t="s">
        <v>528</v>
      </c>
      <c r="N46" s="114">
        <v>12500</v>
      </c>
      <c r="O46" s="115">
        <v>12061</v>
      </c>
      <c r="P46" s="57"/>
      <c r="Q46" s="57"/>
      <c r="R46" s="57">
        <v>12061</v>
      </c>
      <c r="S46" s="45" t="s">
        <v>119</v>
      </c>
      <c r="T46" s="58">
        <v>1</v>
      </c>
      <c r="U46" s="67">
        <v>8</v>
      </c>
      <c r="V46" s="68">
        <v>2</v>
      </c>
      <c r="W46" s="69">
        <v>0</v>
      </c>
      <c r="X46" s="70">
        <v>1</v>
      </c>
      <c r="Y46" s="63">
        <v>1</v>
      </c>
    </row>
    <row r="47" spans="1:26" s="64" customFormat="1" ht="26.25" thickBot="1" x14ac:dyDescent="0.25">
      <c r="A47" s="126">
        <v>2</v>
      </c>
      <c r="B47" s="121">
        <v>20</v>
      </c>
      <c r="C47" s="122">
        <v>1</v>
      </c>
      <c r="D47" s="122">
        <v>2</v>
      </c>
      <c r="E47" s="122">
        <v>1</v>
      </c>
      <c r="F47" s="123">
        <v>11</v>
      </c>
      <c r="G47" s="129" t="s">
        <v>112</v>
      </c>
      <c r="H47" s="54" t="s">
        <v>165</v>
      </c>
      <c r="I47" s="54" t="s">
        <v>125</v>
      </c>
      <c r="J47" s="54" t="s">
        <v>199</v>
      </c>
      <c r="K47" s="54" t="s">
        <v>198</v>
      </c>
      <c r="L47" s="55" t="s">
        <v>200</v>
      </c>
      <c r="M47" s="55" t="s">
        <v>529</v>
      </c>
      <c r="N47" s="114">
        <v>68400</v>
      </c>
      <c r="O47" s="115">
        <v>59632.66</v>
      </c>
      <c r="P47" s="57"/>
      <c r="Q47" s="57"/>
      <c r="R47" s="57">
        <v>59632.66</v>
      </c>
      <c r="S47" s="45" t="s">
        <v>201</v>
      </c>
      <c r="T47" s="58">
        <v>1</v>
      </c>
      <c r="U47" s="67">
        <v>11</v>
      </c>
      <c r="V47" s="68">
        <v>2</v>
      </c>
      <c r="W47" s="69">
        <v>0</v>
      </c>
      <c r="X47" s="70">
        <v>1</v>
      </c>
      <c r="Y47" s="63">
        <v>1</v>
      </c>
    </row>
    <row r="48" spans="1:26" s="64" customFormat="1" ht="26.25" thickBot="1" x14ac:dyDescent="0.25">
      <c r="A48" s="126">
        <v>2</v>
      </c>
      <c r="B48" s="121">
        <v>21</v>
      </c>
      <c r="C48" s="122">
        <v>2</v>
      </c>
      <c r="D48" s="122">
        <v>3</v>
      </c>
      <c r="E48" s="122">
        <v>5</v>
      </c>
      <c r="F48" s="123">
        <v>93</v>
      </c>
      <c r="G48" s="128" t="s">
        <v>113</v>
      </c>
      <c r="H48" s="54" t="s">
        <v>133</v>
      </c>
      <c r="I48" s="54" t="s">
        <v>134</v>
      </c>
      <c r="J48" s="54" t="s">
        <v>135</v>
      </c>
      <c r="K48" s="54" t="s">
        <v>136</v>
      </c>
      <c r="L48" s="55" t="s">
        <v>137</v>
      </c>
      <c r="M48" s="55" t="s">
        <v>348</v>
      </c>
      <c r="N48" s="114">
        <v>3000</v>
      </c>
      <c r="O48" s="115">
        <v>2904</v>
      </c>
      <c r="P48" s="57"/>
      <c r="Q48" s="57"/>
      <c r="R48" s="57">
        <v>2904</v>
      </c>
      <c r="S48" s="45" t="s">
        <v>138</v>
      </c>
      <c r="T48" s="58">
        <v>1</v>
      </c>
      <c r="U48" s="67">
        <v>1</v>
      </c>
      <c r="V48" s="68">
        <v>1</v>
      </c>
      <c r="W48" s="69">
        <v>0</v>
      </c>
      <c r="X48" s="70">
        <v>1</v>
      </c>
      <c r="Y48" s="63">
        <v>1</v>
      </c>
    </row>
    <row r="49" spans="1:25" s="64" customFormat="1" ht="26.25" thickBot="1" x14ac:dyDescent="0.25">
      <c r="A49" s="190">
        <v>2</v>
      </c>
      <c r="B49" s="121">
        <v>22</v>
      </c>
      <c r="C49" s="122">
        <v>1</v>
      </c>
      <c r="D49" s="122">
        <v>2</v>
      </c>
      <c r="E49" s="122">
        <v>5</v>
      </c>
      <c r="F49" s="123">
        <v>15</v>
      </c>
      <c r="G49" s="127" t="s">
        <v>131</v>
      </c>
      <c r="H49" s="54" t="s">
        <v>152</v>
      </c>
      <c r="I49" s="54" t="s">
        <v>132</v>
      </c>
      <c r="J49" s="54" t="s">
        <v>153</v>
      </c>
      <c r="K49" s="54" t="s">
        <v>154</v>
      </c>
      <c r="L49" s="55" t="s">
        <v>155</v>
      </c>
      <c r="M49" s="55" t="s">
        <v>150</v>
      </c>
      <c r="N49" s="114">
        <v>20800</v>
      </c>
      <c r="O49" s="115">
        <v>18955</v>
      </c>
      <c r="P49" s="57"/>
      <c r="Q49" s="57"/>
      <c r="R49" s="57">
        <v>18955</v>
      </c>
      <c r="S49" s="46" t="s">
        <v>156</v>
      </c>
      <c r="T49" s="58">
        <v>1</v>
      </c>
      <c r="U49" s="67">
        <v>3</v>
      </c>
      <c r="V49" s="68">
        <v>1</v>
      </c>
      <c r="W49" s="69">
        <v>0</v>
      </c>
      <c r="X49" s="70">
        <v>1</v>
      </c>
      <c r="Y49" s="63">
        <v>1</v>
      </c>
    </row>
    <row r="50" spans="1:25" s="64" customFormat="1" ht="26.25" thickBot="1" x14ac:dyDescent="0.25">
      <c r="A50" s="189"/>
      <c r="B50" s="121">
        <v>23</v>
      </c>
      <c r="C50" s="122">
        <v>1</v>
      </c>
      <c r="D50" s="122">
        <v>4</v>
      </c>
      <c r="E50" s="122">
        <v>7</v>
      </c>
      <c r="F50" s="123">
        <v>31</v>
      </c>
      <c r="G50" s="128" t="s">
        <v>144</v>
      </c>
      <c r="H50" s="54" t="s">
        <v>479</v>
      </c>
      <c r="I50" s="54" t="s">
        <v>479</v>
      </c>
      <c r="J50" s="54" t="s">
        <v>148</v>
      </c>
      <c r="K50" s="54" t="s">
        <v>148</v>
      </c>
      <c r="L50" s="55" t="s">
        <v>530</v>
      </c>
      <c r="M50" s="55" t="s">
        <v>531</v>
      </c>
      <c r="N50" s="114">
        <v>990</v>
      </c>
      <c r="O50" s="115">
        <v>990</v>
      </c>
      <c r="P50" s="57"/>
      <c r="Q50" s="57"/>
      <c r="R50" s="57">
        <v>990</v>
      </c>
      <c r="S50" s="45" t="s">
        <v>480</v>
      </c>
      <c r="T50" s="58">
        <v>1</v>
      </c>
      <c r="U50" s="67">
        <v>3</v>
      </c>
      <c r="V50" s="68">
        <v>1</v>
      </c>
      <c r="W50" s="69">
        <v>0</v>
      </c>
      <c r="X50" s="70">
        <v>1</v>
      </c>
      <c r="Y50" s="63">
        <v>1</v>
      </c>
    </row>
    <row r="51" spans="1:25" s="64" customFormat="1" ht="65.25" thickTop="1" thickBot="1" x14ac:dyDescent="0.25">
      <c r="A51" s="120">
        <v>2</v>
      </c>
      <c r="B51" s="121">
        <v>24</v>
      </c>
      <c r="C51" s="122">
        <v>5</v>
      </c>
      <c r="D51" s="122">
        <v>2</v>
      </c>
      <c r="E51" s="122">
        <v>1</v>
      </c>
      <c r="F51" s="123">
        <v>45</v>
      </c>
      <c r="G51" s="71" t="s">
        <v>145</v>
      </c>
      <c r="H51" s="54" t="s">
        <v>146</v>
      </c>
      <c r="I51" s="54" t="s">
        <v>147</v>
      </c>
      <c r="J51" s="54" t="s">
        <v>207</v>
      </c>
      <c r="K51" s="54" t="s">
        <v>229</v>
      </c>
      <c r="L51" s="55" t="s">
        <v>532</v>
      </c>
      <c r="M51" s="55" t="s">
        <v>532</v>
      </c>
      <c r="N51" s="114">
        <v>246270.6</v>
      </c>
      <c r="O51" s="115">
        <v>199935.11</v>
      </c>
      <c r="P51" s="57"/>
      <c r="Q51" s="57"/>
      <c r="R51" s="57" t="s">
        <v>533</v>
      </c>
      <c r="S51" s="43" t="s">
        <v>232</v>
      </c>
      <c r="T51" s="58">
        <v>1</v>
      </c>
      <c r="U51" s="67">
        <v>30</v>
      </c>
      <c r="V51" s="68">
        <v>6</v>
      </c>
      <c r="W51" s="69">
        <v>0</v>
      </c>
      <c r="X51" s="70">
        <v>1</v>
      </c>
      <c r="Y51" s="63">
        <v>1</v>
      </c>
    </row>
    <row r="52" spans="1:25" s="64" customFormat="1" ht="27" thickTop="1" thickBot="1" x14ac:dyDescent="0.25">
      <c r="A52" s="154">
        <v>2</v>
      </c>
      <c r="B52" s="150">
        <v>25</v>
      </c>
      <c r="C52" s="151">
        <v>1</v>
      </c>
      <c r="D52" s="151">
        <v>2</v>
      </c>
      <c r="E52" s="151">
        <v>1</v>
      </c>
      <c r="F52" s="202">
        <v>34</v>
      </c>
      <c r="G52" s="289" t="s">
        <v>157</v>
      </c>
      <c r="H52" s="231"/>
      <c r="I52" s="149" t="s">
        <v>160</v>
      </c>
      <c r="J52" s="149"/>
      <c r="K52" s="149"/>
      <c r="L52" s="164"/>
      <c r="M52" s="164"/>
      <c r="N52" s="166">
        <v>55000</v>
      </c>
      <c r="O52" s="167" t="s">
        <v>613</v>
      </c>
      <c r="P52" s="57"/>
      <c r="Q52" s="57"/>
      <c r="R52" s="57"/>
      <c r="S52" s="45"/>
      <c r="T52" s="58"/>
      <c r="U52" s="67"/>
      <c r="V52" s="68"/>
      <c r="W52" s="69"/>
      <c r="X52" s="70"/>
      <c r="Y52" s="63"/>
    </row>
    <row r="53" spans="1:25" s="64" customFormat="1" ht="27" thickTop="1" thickBot="1" x14ac:dyDescent="0.25">
      <c r="A53" s="120">
        <v>2</v>
      </c>
      <c r="B53" s="121">
        <v>26</v>
      </c>
      <c r="C53" s="122">
        <v>5</v>
      </c>
      <c r="D53" s="122">
        <v>2</v>
      </c>
      <c r="E53" s="122">
        <v>1</v>
      </c>
      <c r="F53" s="123">
        <v>45</v>
      </c>
      <c r="G53" s="169" t="s">
        <v>158</v>
      </c>
      <c r="H53" s="54" t="s">
        <v>159</v>
      </c>
      <c r="I53" s="54" t="s">
        <v>160</v>
      </c>
      <c r="J53" s="54" t="s">
        <v>212</v>
      </c>
      <c r="K53" s="54" t="s">
        <v>227</v>
      </c>
      <c r="L53" s="55" t="s">
        <v>534</v>
      </c>
      <c r="M53" s="55" t="s">
        <v>384</v>
      </c>
      <c r="N53" s="114">
        <v>50000</v>
      </c>
      <c r="O53" s="115">
        <v>41444</v>
      </c>
      <c r="P53" s="57"/>
      <c r="Q53" s="115"/>
      <c r="R53" s="57">
        <v>41444</v>
      </c>
      <c r="S53" s="43" t="s">
        <v>228</v>
      </c>
      <c r="T53" s="58">
        <v>1</v>
      </c>
      <c r="U53" s="67">
        <v>27</v>
      </c>
      <c r="V53" s="68">
        <v>8</v>
      </c>
      <c r="W53" s="69">
        <v>0</v>
      </c>
      <c r="X53" s="70">
        <v>1</v>
      </c>
      <c r="Y53" s="63">
        <v>1</v>
      </c>
    </row>
    <row r="54" spans="1:25" s="64" customFormat="1" ht="27" thickTop="1" thickBot="1" x14ac:dyDescent="0.25">
      <c r="A54" s="120">
        <v>2</v>
      </c>
      <c r="B54" s="121">
        <v>27</v>
      </c>
      <c r="C54" s="122">
        <v>1</v>
      </c>
      <c r="D54" s="122">
        <v>4</v>
      </c>
      <c r="E54" s="122">
        <v>7</v>
      </c>
      <c r="F54" s="123">
        <v>24</v>
      </c>
      <c r="G54" s="127" t="s">
        <v>161</v>
      </c>
      <c r="H54" s="54" t="s">
        <v>146</v>
      </c>
      <c r="I54" s="54" t="s">
        <v>162</v>
      </c>
      <c r="J54" s="54" t="s">
        <v>162</v>
      </c>
      <c r="K54" s="54" t="s">
        <v>164</v>
      </c>
      <c r="L54" s="55" t="s">
        <v>535</v>
      </c>
      <c r="M54" s="55" t="s">
        <v>199</v>
      </c>
      <c r="N54" s="114">
        <v>980</v>
      </c>
      <c r="O54" s="167">
        <v>978</v>
      </c>
      <c r="P54" s="57"/>
      <c r="Q54" s="115"/>
      <c r="R54" s="57">
        <v>978</v>
      </c>
      <c r="S54" s="47" t="s">
        <v>481</v>
      </c>
      <c r="T54" s="58">
        <v>1</v>
      </c>
      <c r="U54" s="67">
        <v>3</v>
      </c>
      <c r="V54" s="68">
        <v>1</v>
      </c>
      <c r="W54" s="69">
        <v>0</v>
      </c>
      <c r="X54" s="70">
        <v>1</v>
      </c>
      <c r="Y54" s="63">
        <v>1</v>
      </c>
    </row>
    <row r="55" spans="1:25" s="64" customFormat="1" ht="27" thickTop="1" thickBot="1" x14ac:dyDescent="0.25">
      <c r="A55" s="120"/>
      <c r="B55" s="121">
        <v>28</v>
      </c>
      <c r="C55" s="122">
        <v>2</v>
      </c>
      <c r="D55" s="122">
        <v>6</v>
      </c>
      <c r="E55" s="122">
        <v>1</v>
      </c>
      <c r="F55" s="123" t="s">
        <v>438</v>
      </c>
      <c r="G55" s="290" t="s">
        <v>614</v>
      </c>
      <c r="H55" s="54" t="s">
        <v>615</v>
      </c>
      <c r="I55" s="54" t="s">
        <v>164</v>
      </c>
      <c r="J55" s="54"/>
      <c r="K55" s="54" t="s">
        <v>273</v>
      </c>
      <c r="L55" s="55"/>
      <c r="M55" s="55"/>
      <c r="N55" s="114">
        <v>27709.11</v>
      </c>
      <c r="O55" s="115">
        <v>40791.82</v>
      </c>
      <c r="P55" s="57"/>
      <c r="Q55" s="57"/>
      <c r="R55" s="57"/>
      <c r="S55" s="47" t="s">
        <v>616</v>
      </c>
      <c r="T55" s="58">
        <v>1</v>
      </c>
      <c r="U55" s="67">
        <v>10</v>
      </c>
      <c r="V55" s="68">
        <v>3</v>
      </c>
      <c r="W55" s="69">
        <v>0</v>
      </c>
      <c r="X55" s="70">
        <v>1</v>
      </c>
      <c r="Y55" s="63">
        <v>1</v>
      </c>
    </row>
    <row r="56" spans="1:25" ht="27" thickTop="1" thickBot="1" x14ac:dyDescent="0.25">
      <c r="A56" s="120">
        <v>2</v>
      </c>
      <c r="B56" s="121">
        <v>29</v>
      </c>
      <c r="C56" s="122">
        <v>2</v>
      </c>
      <c r="D56" s="122">
        <v>3</v>
      </c>
      <c r="E56" s="122">
        <v>6</v>
      </c>
      <c r="F56" s="123">
        <v>24</v>
      </c>
      <c r="G56" s="128" t="s">
        <v>202</v>
      </c>
      <c r="H56" s="54" t="s">
        <v>203</v>
      </c>
      <c r="I56" s="54" t="s">
        <v>203</v>
      </c>
      <c r="J56" s="54" t="s">
        <v>207</v>
      </c>
      <c r="K56" s="54" t="s">
        <v>208</v>
      </c>
      <c r="L56" s="55" t="s">
        <v>209</v>
      </c>
      <c r="M56" s="55"/>
      <c r="N56" s="114">
        <v>9925</v>
      </c>
      <c r="O56" s="115">
        <v>9925</v>
      </c>
      <c r="P56" s="57"/>
      <c r="Q56" s="57"/>
      <c r="R56" s="57"/>
      <c r="S56" s="45" t="s">
        <v>210</v>
      </c>
      <c r="T56" s="58">
        <v>1</v>
      </c>
      <c r="U56" s="67">
        <v>25</v>
      </c>
      <c r="V56" s="68">
        <v>7</v>
      </c>
      <c r="W56" s="69">
        <v>0</v>
      </c>
      <c r="X56" s="70">
        <v>1</v>
      </c>
      <c r="Y56" s="63">
        <v>1</v>
      </c>
    </row>
    <row r="57" spans="1:25" s="11" customFormat="1" ht="24.75" customHeight="1" thickTop="1" thickBot="1" x14ac:dyDescent="0.25">
      <c r="A57" s="120" t="s">
        <v>46</v>
      </c>
      <c r="B57" s="121">
        <v>30</v>
      </c>
      <c r="C57" s="122">
        <v>2</v>
      </c>
      <c r="D57" s="122">
        <v>3</v>
      </c>
      <c r="E57" s="122">
        <v>6</v>
      </c>
      <c r="F57" s="123">
        <v>66</v>
      </c>
      <c r="G57" s="129" t="s">
        <v>163</v>
      </c>
      <c r="H57" s="54" t="s">
        <v>103</v>
      </c>
      <c r="I57" s="54" t="s">
        <v>164</v>
      </c>
      <c r="J57" s="54" t="s">
        <v>189</v>
      </c>
      <c r="K57" s="54" t="s">
        <v>259</v>
      </c>
      <c r="L57" s="55" t="s">
        <v>260</v>
      </c>
      <c r="M57" s="55" t="s">
        <v>261</v>
      </c>
      <c r="N57" s="114">
        <v>9950</v>
      </c>
      <c r="O57" s="115">
        <v>9240.7800000000007</v>
      </c>
      <c r="P57" s="57"/>
      <c r="Q57" s="57"/>
      <c r="R57" s="57">
        <v>9240.7800000000007</v>
      </c>
      <c r="S57" s="43" t="s">
        <v>262</v>
      </c>
      <c r="T57" s="58">
        <v>1</v>
      </c>
      <c r="U57" s="67">
        <v>7</v>
      </c>
      <c r="V57" s="68">
        <v>2</v>
      </c>
      <c r="W57" s="69">
        <v>0</v>
      </c>
      <c r="X57" s="70">
        <v>1</v>
      </c>
      <c r="Y57" s="63">
        <v>1</v>
      </c>
    </row>
    <row r="58" spans="1:25" ht="24" customHeight="1" thickTop="1" thickBot="1" x14ac:dyDescent="0.25">
      <c r="A58" s="120">
        <v>2</v>
      </c>
      <c r="B58" s="121">
        <v>31</v>
      </c>
      <c r="C58" s="122">
        <v>1</v>
      </c>
      <c r="D58" s="122">
        <v>4</v>
      </c>
      <c r="E58" s="122">
        <v>7</v>
      </c>
      <c r="F58" s="130">
        <v>93</v>
      </c>
      <c r="G58" s="127" t="s">
        <v>166</v>
      </c>
      <c r="H58" s="72" t="s">
        <v>164</v>
      </c>
      <c r="I58" s="54" t="s">
        <v>167</v>
      </c>
      <c r="J58" s="54" t="s">
        <v>182</v>
      </c>
      <c r="K58" s="54" t="s">
        <v>182</v>
      </c>
      <c r="L58" s="55" t="s">
        <v>536</v>
      </c>
      <c r="M58" s="55" t="s">
        <v>537</v>
      </c>
      <c r="N58" s="114">
        <v>990</v>
      </c>
      <c r="O58" s="115">
        <v>989.88</v>
      </c>
      <c r="P58" s="57"/>
      <c r="Q58" s="57"/>
      <c r="R58" s="57">
        <v>989.88</v>
      </c>
      <c r="S58" s="45" t="s">
        <v>482</v>
      </c>
      <c r="T58" s="58">
        <v>1</v>
      </c>
      <c r="U58" s="67">
        <v>3</v>
      </c>
      <c r="V58" s="68">
        <v>1</v>
      </c>
      <c r="W58" s="69">
        <v>0</v>
      </c>
      <c r="X58" s="70">
        <v>1</v>
      </c>
      <c r="Y58" s="63">
        <v>1</v>
      </c>
    </row>
    <row r="59" spans="1:25" ht="27" thickTop="1" thickBot="1" x14ac:dyDescent="0.25">
      <c r="A59" s="120">
        <v>2</v>
      </c>
      <c r="B59" s="121">
        <v>32</v>
      </c>
      <c r="C59" s="122">
        <v>5</v>
      </c>
      <c r="D59" s="122">
        <v>2</v>
      </c>
      <c r="E59" s="122">
        <v>1</v>
      </c>
      <c r="F59" s="131">
        <v>45</v>
      </c>
      <c r="G59" s="132" t="s">
        <v>171</v>
      </c>
      <c r="H59" s="72" t="s">
        <v>172</v>
      </c>
      <c r="I59" s="54" t="s">
        <v>173</v>
      </c>
      <c r="J59" s="54" t="s">
        <v>231</v>
      </c>
      <c r="K59" s="54" t="s">
        <v>229</v>
      </c>
      <c r="L59" s="55" t="s">
        <v>538</v>
      </c>
      <c r="M59" s="55" t="s">
        <v>292</v>
      </c>
      <c r="N59" s="114">
        <v>25000</v>
      </c>
      <c r="O59" s="115">
        <v>23678</v>
      </c>
      <c r="P59" s="57"/>
      <c r="Q59" s="57"/>
      <c r="R59" s="73" t="s">
        <v>539</v>
      </c>
      <c r="S59" s="45" t="s">
        <v>230</v>
      </c>
      <c r="T59" s="74">
        <v>1</v>
      </c>
      <c r="U59" s="67">
        <v>24</v>
      </c>
      <c r="V59" s="68">
        <v>3</v>
      </c>
      <c r="W59" s="69">
        <v>0</v>
      </c>
      <c r="X59" s="70">
        <v>1</v>
      </c>
      <c r="Y59" s="63">
        <v>1</v>
      </c>
    </row>
    <row r="60" spans="1:25" ht="25.5" customHeight="1" thickTop="1" thickBot="1" x14ac:dyDescent="0.25">
      <c r="A60" s="120">
        <v>2</v>
      </c>
      <c r="B60" s="121">
        <v>33</v>
      </c>
      <c r="C60" s="122">
        <v>5</v>
      </c>
      <c r="D60" s="122">
        <v>2</v>
      </c>
      <c r="E60" s="133">
        <v>1</v>
      </c>
      <c r="F60" s="134">
        <v>45</v>
      </c>
      <c r="G60" s="129" t="s">
        <v>174</v>
      </c>
      <c r="H60" s="72" t="s">
        <v>164</v>
      </c>
      <c r="I60" s="54" t="s">
        <v>173</v>
      </c>
      <c r="J60" s="54" t="s">
        <v>406</v>
      </c>
      <c r="K60" s="54" t="s">
        <v>410</v>
      </c>
      <c r="L60" s="55" t="s">
        <v>411</v>
      </c>
      <c r="M60" s="55"/>
      <c r="N60" s="114">
        <v>230424.36</v>
      </c>
      <c r="O60" s="115">
        <v>194999.65</v>
      </c>
      <c r="P60" s="57"/>
      <c r="Q60" s="57"/>
      <c r="R60" s="73"/>
      <c r="S60" s="45" t="s">
        <v>230</v>
      </c>
      <c r="T60" s="74">
        <v>1</v>
      </c>
      <c r="U60" s="67">
        <v>33</v>
      </c>
      <c r="V60" s="68">
        <v>8</v>
      </c>
      <c r="W60" s="69">
        <v>0</v>
      </c>
      <c r="X60" s="70">
        <v>1</v>
      </c>
      <c r="Y60" s="63">
        <v>1</v>
      </c>
    </row>
    <row r="61" spans="1:25" ht="24.75" customHeight="1" thickTop="1" thickBot="1" x14ac:dyDescent="0.25">
      <c r="A61" s="120"/>
      <c r="B61" s="121">
        <v>34</v>
      </c>
      <c r="C61" s="122">
        <v>1</v>
      </c>
      <c r="D61" s="122">
        <v>4</v>
      </c>
      <c r="E61" s="122">
        <v>7</v>
      </c>
      <c r="F61" s="130">
        <v>36</v>
      </c>
      <c r="G61" s="135" t="s">
        <v>611</v>
      </c>
      <c r="H61" s="72" t="s">
        <v>173</v>
      </c>
      <c r="I61" s="54" t="s">
        <v>176</v>
      </c>
      <c r="J61" s="54" t="s">
        <v>483</v>
      </c>
      <c r="K61" s="54" t="s">
        <v>483</v>
      </c>
      <c r="L61" s="55" t="s">
        <v>540</v>
      </c>
      <c r="M61" s="55" t="s">
        <v>485</v>
      </c>
      <c r="N61" s="114">
        <v>970</v>
      </c>
      <c r="O61" s="115">
        <v>968.8</v>
      </c>
      <c r="P61" s="57"/>
      <c r="Q61" s="57"/>
      <c r="R61" s="73">
        <v>968</v>
      </c>
      <c r="S61" s="45" t="s">
        <v>484</v>
      </c>
      <c r="T61" s="74">
        <v>1</v>
      </c>
      <c r="U61" s="67">
        <v>3</v>
      </c>
      <c r="V61" s="68">
        <v>1</v>
      </c>
      <c r="W61" s="69">
        <v>0</v>
      </c>
      <c r="X61" s="70">
        <v>1</v>
      </c>
      <c r="Y61" s="63">
        <v>1</v>
      </c>
    </row>
    <row r="62" spans="1:25" ht="27" thickTop="1" thickBot="1" x14ac:dyDescent="0.25">
      <c r="A62" s="191" t="s">
        <v>46</v>
      </c>
      <c r="B62" s="192">
        <v>35</v>
      </c>
      <c r="C62" s="193">
        <v>5</v>
      </c>
      <c r="D62" s="193">
        <v>2</v>
      </c>
      <c r="E62" s="193">
        <v>1</v>
      </c>
      <c r="F62" s="194">
        <v>45</v>
      </c>
      <c r="G62" s="195" t="s">
        <v>175</v>
      </c>
      <c r="H62" s="196" t="s">
        <v>80</v>
      </c>
      <c r="I62" s="196" t="s">
        <v>176</v>
      </c>
      <c r="J62" s="196" t="s">
        <v>227</v>
      </c>
      <c r="K62" s="196" t="s">
        <v>229</v>
      </c>
      <c r="L62" s="197" t="s">
        <v>457</v>
      </c>
      <c r="M62" s="197" t="s">
        <v>456</v>
      </c>
      <c r="N62" s="198">
        <v>65000</v>
      </c>
      <c r="O62" s="115">
        <v>54177.279999999999</v>
      </c>
      <c r="P62" s="57"/>
      <c r="Q62" s="57"/>
      <c r="R62" s="73">
        <v>54177.279999999999</v>
      </c>
      <c r="S62" s="47" t="s">
        <v>233</v>
      </c>
      <c r="T62" s="74">
        <v>1</v>
      </c>
      <c r="U62" s="67">
        <v>27</v>
      </c>
      <c r="V62" s="68">
        <v>8</v>
      </c>
      <c r="W62" s="69">
        <v>0</v>
      </c>
      <c r="X62" s="70">
        <v>1</v>
      </c>
      <c r="Y62" s="63">
        <v>1</v>
      </c>
    </row>
    <row r="63" spans="1:25" ht="27" thickTop="1" thickBot="1" x14ac:dyDescent="0.25">
      <c r="A63" s="120">
        <v>2</v>
      </c>
      <c r="B63" s="121">
        <v>36</v>
      </c>
      <c r="C63" s="122">
        <v>1</v>
      </c>
      <c r="D63" s="122">
        <v>4</v>
      </c>
      <c r="E63" s="122">
        <v>7</v>
      </c>
      <c r="F63" s="130">
        <v>36</v>
      </c>
      <c r="G63" s="135" t="s">
        <v>177</v>
      </c>
      <c r="H63" s="72" t="s">
        <v>483</v>
      </c>
      <c r="I63" s="54" t="s">
        <v>182</v>
      </c>
      <c r="J63" s="54" t="s">
        <v>182</v>
      </c>
      <c r="K63" s="54" t="s">
        <v>485</v>
      </c>
      <c r="L63" s="55" t="s">
        <v>541</v>
      </c>
      <c r="M63" s="55" t="s">
        <v>191</v>
      </c>
      <c r="N63" s="114">
        <v>480</v>
      </c>
      <c r="O63" s="115">
        <v>480</v>
      </c>
      <c r="P63" s="57"/>
      <c r="Q63" s="57"/>
      <c r="R63" s="73">
        <v>480</v>
      </c>
      <c r="S63" s="45" t="s">
        <v>486</v>
      </c>
      <c r="T63" s="74">
        <v>1</v>
      </c>
      <c r="U63" s="67">
        <v>3</v>
      </c>
      <c r="V63" s="68">
        <v>1</v>
      </c>
      <c r="W63" s="69">
        <v>0</v>
      </c>
      <c r="X63" s="70">
        <v>1</v>
      </c>
      <c r="Y63" s="63">
        <v>1</v>
      </c>
    </row>
    <row r="64" spans="1:25" ht="27" thickTop="1" thickBot="1" x14ac:dyDescent="0.25">
      <c r="A64" s="120">
        <v>2</v>
      </c>
      <c r="B64" s="121">
        <v>37</v>
      </c>
      <c r="C64" s="122">
        <v>1</v>
      </c>
      <c r="D64" s="122">
        <v>4</v>
      </c>
      <c r="E64" s="122">
        <v>7</v>
      </c>
      <c r="F64" s="130">
        <v>36</v>
      </c>
      <c r="G64" s="136" t="s">
        <v>178</v>
      </c>
      <c r="H64" s="72" t="s">
        <v>483</v>
      </c>
      <c r="I64" s="54" t="s">
        <v>483</v>
      </c>
      <c r="J64" s="54" t="s">
        <v>483</v>
      </c>
      <c r="K64" s="54" t="s">
        <v>180</v>
      </c>
      <c r="L64" s="55" t="s">
        <v>542</v>
      </c>
      <c r="M64" s="55" t="s">
        <v>543</v>
      </c>
      <c r="N64" s="114">
        <v>490</v>
      </c>
      <c r="O64" s="115">
        <v>490</v>
      </c>
      <c r="P64" s="57"/>
      <c r="Q64" s="57"/>
      <c r="R64" s="73">
        <v>490</v>
      </c>
      <c r="S64" s="47" t="s">
        <v>487</v>
      </c>
      <c r="T64" s="74">
        <v>1</v>
      </c>
      <c r="U64" s="67">
        <v>3</v>
      </c>
      <c r="V64" s="68">
        <v>1</v>
      </c>
      <c r="W64" s="69">
        <v>0</v>
      </c>
      <c r="X64" s="70">
        <v>1</v>
      </c>
      <c r="Y64" s="63">
        <v>1</v>
      </c>
    </row>
    <row r="65" spans="1:25" ht="27" thickTop="1" thickBot="1" x14ac:dyDescent="0.25">
      <c r="A65" s="120" t="s">
        <v>46</v>
      </c>
      <c r="B65" s="121">
        <v>38</v>
      </c>
      <c r="C65" s="122">
        <v>5</v>
      </c>
      <c r="D65" s="122">
        <v>2</v>
      </c>
      <c r="E65" s="122">
        <v>1</v>
      </c>
      <c r="F65" s="130">
        <v>45</v>
      </c>
      <c r="G65" s="137" t="s">
        <v>179</v>
      </c>
      <c r="H65" s="72" t="s">
        <v>82</v>
      </c>
      <c r="I65" s="54" t="s">
        <v>180</v>
      </c>
      <c r="J65" s="54" t="s">
        <v>227</v>
      </c>
      <c r="K65" s="54" t="s">
        <v>229</v>
      </c>
      <c r="L65" s="55" t="s">
        <v>544</v>
      </c>
      <c r="M65" s="55" t="s">
        <v>313</v>
      </c>
      <c r="N65" s="114">
        <v>60000</v>
      </c>
      <c r="O65" s="115">
        <v>47995.93</v>
      </c>
      <c r="P65" s="57"/>
      <c r="Q65" s="57"/>
      <c r="R65" s="73">
        <v>47995.93</v>
      </c>
      <c r="S65" s="47" t="s">
        <v>230</v>
      </c>
      <c r="T65" s="74">
        <v>1</v>
      </c>
      <c r="U65" s="67">
        <v>26</v>
      </c>
      <c r="V65" s="68">
        <v>5</v>
      </c>
      <c r="W65" s="69">
        <v>0</v>
      </c>
      <c r="X65" s="70">
        <v>1</v>
      </c>
      <c r="Y65" s="63">
        <v>1</v>
      </c>
    </row>
    <row r="66" spans="1:25" ht="29.25" customHeight="1" thickTop="1" thickBot="1" x14ac:dyDescent="0.25">
      <c r="A66" s="120">
        <v>2</v>
      </c>
      <c r="B66" s="121">
        <v>39</v>
      </c>
      <c r="C66" s="122">
        <v>5</v>
      </c>
      <c r="D66" s="122">
        <v>2</v>
      </c>
      <c r="E66" s="122">
        <v>1</v>
      </c>
      <c r="F66" s="131">
        <v>45</v>
      </c>
      <c r="G66" s="236" t="s">
        <v>392</v>
      </c>
      <c r="H66" s="72" t="s">
        <v>167</v>
      </c>
      <c r="I66" s="54" t="s">
        <v>180</v>
      </c>
      <c r="J66" s="54" t="s">
        <v>245</v>
      </c>
      <c r="K66" s="54" t="s">
        <v>391</v>
      </c>
      <c r="L66" s="55" t="s">
        <v>393</v>
      </c>
      <c r="M66" s="55"/>
      <c r="N66" s="114">
        <v>120000</v>
      </c>
      <c r="O66" s="115">
        <v>105167.64</v>
      </c>
      <c r="P66" s="57"/>
      <c r="Q66" s="57"/>
      <c r="R66" s="73"/>
      <c r="S66" s="47" t="s">
        <v>394</v>
      </c>
      <c r="T66" s="74">
        <v>1</v>
      </c>
      <c r="U66" s="67">
        <v>63</v>
      </c>
      <c r="V66" s="68">
        <v>10</v>
      </c>
      <c r="W66" s="69">
        <v>0</v>
      </c>
      <c r="X66" s="70">
        <v>1</v>
      </c>
      <c r="Y66" s="63">
        <v>1</v>
      </c>
    </row>
    <row r="67" spans="1:25" ht="27" thickTop="1" thickBot="1" x14ac:dyDescent="0.25">
      <c r="A67" s="120">
        <v>2</v>
      </c>
      <c r="B67" s="121">
        <v>40</v>
      </c>
      <c r="C67" s="122">
        <v>1</v>
      </c>
      <c r="D67" s="122">
        <v>4</v>
      </c>
      <c r="E67" s="133">
        <v>7</v>
      </c>
      <c r="F67" s="134">
        <v>33</v>
      </c>
      <c r="G67" s="128" t="s">
        <v>181</v>
      </c>
      <c r="H67" s="72" t="s">
        <v>173</v>
      </c>
      <c r="I67" s="54" t="s">
        <v>182</v>
      </c>
      <c r="J67" s="54" t="s">
        <v>485</v>
      </c>
      <c r="K67" s="54" t="s">
        <v>485</v>
      </c>
      <c r="L67" s="55" t="s">
        <v>545</v>
      </c>
      <c r="M67" s="55" t="s">
        <v>184</v>
      </c>
      <c r="N67" s="114">
        <v>955</v>
      </c>
      <c r="O67" s="115">
        <v>955</v>
      </c>
      <c r="P67" s="57"/>
      <c r="Q67" s="57"/>
      <c r="R67" s="73">
        <v>955</v>
      </c>
      <c r="S67" s="47" t="s">
        <v>478</v>
      </c>
      <c r="T67" s="74">
        <v>1</v>
      </c>
      <c r="U67" s="67">
        <v>3</v>
      </c>
      <c r="V67" s="68">
        <v>1</v>
      </c>
      <c r="W67" s="69">
        <v>0</v>
      </c>
      <c r="X67" s="70">
        <v>1</v>
      </c>
      <c r="Y67" s="63">
        <v>1</v>
      </c>
    </row>
    <row r="68" spans="1:25" ht="24.75" customHeight="1" thickTop="1" thickBot="1" x14ac:dyDescent="0.25">
      <c r="A68" s="154" t="s">
        <v>46</v>
      </c>
      <c r="B68" s="150">
        <v>41</v>
      </c>
      <c r="C68" s="151">
        <v>1</v>
      </c>
      <c r="D68" s="151">
        <v>3</v>
      </c>
      <c r="E68" s="151">
        <v>6</v>
      </c>
      <c r="F68" s="202">
        <v>28</v>
      </c>
      <c r="G68" s="230" t="s">
        <v>183</v>
      </c>
      <c r="H68" s="231" t="s">
        <v>103</v>
      </c>
      <c r="I68" s="149" t="s">
        <v>184</v>
      </c>
      <c r="J68" s="149"/>
      <c r="K68" s="149"/>
      <c r="L68" s="164"/>
      <c r="M68" s="164"/>
      <c r="N68" s="166">
        <v>9950</v>
      </c>
      <c r="O68" s="167" t="s">
        <v>213</v>
      </c>
      <c r="P68" s="57"/>
      <c r="Q68" s="57"/>
      <c r="R68" s="73"/>
      <c r="S68" s="47"/>
      <c r="T68" s="74"/>
      <c r="U68" s="67"/>
      <c r="V68" s="68"/>
      <c r="W68" s="69"/>
      <c r="X68" s="70"/>
      <c r="Y68" s="63"/>
    </row>
    <row r="69" spans="1:25" ht="29.25" customHeight="1" thickBot="1" x14ac:dyDescent="0.25">
      <c r="A69" s="121" t="s">
        <v>46</v>
      </c>
      <c r="B69" s="121">
        <v>42</v>
      </c>
      <c r="C69" s="122">
        <v>5</v>
      </c>
      <c r="D69" s="122">
        <v>2</v>
      </c>
      <c r="E69" s="122">
        <v>1</v>
      </c>
      <c r="F69" s="123">
        <v>45</v>
      </c>
      <c r="G69" s="127" t="s">
        <v>185</v>
      </c>
      <c r="H69" s="54" t="s">
        <v>186</v>
      </c>
      <c r="I69" s="54" t="s">
        <v>187</v>
      </c>
      <c r="J69" s="54" t="s">
        <v>286</v>
      </c>
      <c r="K69" s="54" t="s">
        <v>288</v>
      </c>
      <c r="L69" s="55" t="s">
        <v>546</v>
      </c>
      <c r="M69" s="55" t="s">
        <v>532</v>
      </c>
      <c r="N69" s="114">
        <v>80000</v>
      </c>
      <c r="O69" s="199">
        <v>55235.16</v>
      </c>
      <c r="P69" s="75"/>
      <c r="Q69" s="75"/>
      <c r="R69" s="76">
        <v>55235.16</v>
      </c>
      <c r="S69" s="49" t="s">
        <v>228</v>
      </c>
      <c r="T69" s="77">
        <v>1</v>
      </c>
      <c r="U69" s="78">
        <v>40</v>
      </c>
      <c r="V69" s="79">
        <v>5</v>
      </c>
      <c r="W69" s="80">
        <v>0</v>
      </c>
      <c r="X69" s="81">
        <v>1</v>
      </c>
      <c r="Y69" s="82">
        <v>1</v>
      </c>
    </row>
    <row r="70" spans="1:25" ht="25.5" customHeight="1" thickTop="1" thickBot="1" x14ac:dyDescent="0.25">
      <c r="A70" s="120">
        <v>2</v>
      </c>
      <c r="B70" s="121">
        <v>43</v>
      </c>
      <c r="C70" s="122">
        <v>1</v>
      </c>
      <c r="D70" s="122">
        <v>3</v>
      </c>
      <c r="E70" s="122">
        <v>6</v>
      </c>
      <c r="F70" s="130">
        <v>30</v>
      </c>
      <c r="G70" s="128" t="s">
        <v>188</v>
      </c>
      <c r="H70" s="83" t="s">
        <v>159</v>
      </c>
      <c r="I70" s="84" t="s">
        <v>189</v>
      </c>
      <c r="J70" s="84" t="s">
        <v>220</v>
      </c>
      <c r="K70" s="84" t="s">
        <v>221</v>
      </c>
      <c r="L70" s="85" t="s">
        <v>547</v>
      </c>
      <c r="M70" s="85" t="s">
        <v>237</v>
      </c>
      <c r="N70" s="116">
        <v>1790</v>
      </c>
      <c r="O70" s="117">
        <v>1447</v>
      </c>
      <c r="P70" s="87"/>
      <c r="Q70" s="87"/>
      <c r="R70" s="87">
        <v>1447</v>
      </c>
      <c r="S70" s="45" t="s">
        <v>222</v>
      </c>
      <c r="T70" s="88">
        <v>1</v>
      </c>
      <c r="U70" s="88">
        <v>36</v>
      </c>
      <c r="V70" s="89">
        <v>3</v>
      </c>
      <c r="W70" s="90">
        <v>0</v>
      </c>
      <c r="X70" s="91">
        <v>1</v>
      </c>
      <c r="Y70" s="91">
        <v>1</v>
      </c>
    </row>
    <row r="71" spans="1:25" ht="51" customHeight="1" thickTop="1" thickBot="1" x14ac:dyDescent="0.25">
      <c r="A71" s="120">
        <v>2</v>
      </c>
      <c r="B71" s="121">
        <v>44</v>
      </c>
      <c r="C71" s="122">
        <v>2</v>
      </c>
      <c r="D71" s="122">
        <v>3</v>
      </c>
      <c r="E71" s="122">
        <v>6</v>
      </c>
      <c r="F71" s="130">
        <v>93</v>
      </c>
      <c r="G71" s="138" t="s">
        <v>193</v>
      </c>
      <c r="H71" s="83" t="s">
        <v>132</v>
      </c>
      <c r="I71" s="84" t="s">
        <v>192</v>
      </c>
      <c r="J71" s="84" t="s">
        <v>220</v>
      </c>
      <c r="K71" s="84" t="s">
        <v>223</v>
      </c>
      <c r="L71" s="85" t="s">
        <v>224</v>
      </c>
      <c r="M71" s="85" t="s">
        <v>548</v>
      </c>
      <c r="N71" s="116">
        <v>2000</v>
      </c>
      <c r="O71" s="117">
        <v>1971</v>
      </c>
      <c r="P71" s="87"/>
      <c r="Q71" s="87"/>
      <c r="R71" s="87"/>
      <c r="S71" s="45" t="s">
        <v>225</v>
      </c>
      <c r="T71" s="88">
        <v>1</v>
      </c>
      <c r="U71" s="88">
        <v>5</v>
      </c>
      <c r="V71" s="89">
        <v>2</v>
      </c>
      <c r="W71" s="90">
        <v>0</v>
      </c>
      <c r="X71" s="91">
        <v>1</v>
      </c>
      <c r="Y71" s="91">
        <v>1</v>
      </c>
    </row>
    <row r="72" spans="1:25" ht="28.5" customHeight="1" thickTop="1" thickBot="1" x14ac:dyDescent="0.25">
      <c r="A72" s="120">
        <v>2</v>
      </c>
      <c r="B72" s="121">
        <v>45</v>
      </c>
      <c r="C72" s="122">
        <v>1</v>
      </c>
      <c r="D72" s="122">
        <v>4</v>
      </c>
      <c r="E72" s="122">
        <v>7</v>
      </c>
      <c r="F72" s="130">
        <v>93</v>
      </c>
      <c r="G72" s="136" t="s">
        <v>190</v>
      </c>
      <c r="H72" s="83" t="s">
        <v>191</v>
      </c>
      <c r="I72" s="84" t="s">
        <v>192</v>
      </c>
      <c r="J72" s="84" t="s">
        <v>192</v>
      </c>
      <c r="K72" s="84" t="s">
        <v>207</v>
      </c>
      <c r="L72" s="85" t="s">
        <v>549</v>
      </c>
      <c r="M72" s="85" t="s">
        <v>550</v>
      </c>
      <c r="N72" s="116">
        <v>900</v>
      </c>
      <c r="O72" s="117">
        <v>900</v>
      </c>
      <c r="P72" s="87"/>
      <c r="Q72" s="117"/>
      <c r="R72" s="87">
        <v>900</v>
      </c>
      <c r="S72" s="47" t="s">
        <v>488</v>
      </c>
      <c r="T72" s="88">
        <v>1</v>
      </c>
      <c r="U72" s="88">
        <v>3</v>
      </c>
      <c r="V72" s="89">
        <v>1</v>
      </c>
      <c r="W72" s="90">
        <v>0</v>
      </c>
      <c r="X72" s="91">
        <v>1</v>
      </c>
      <c r="Y72" s="91">
        <v>1</v>
      </c>
    </row>
    <row r="73" spans="1:25" s="162" customFormat="1" ht="27" customHeight="1" thickTop="1" thickBot="1" x14ac:dyDescent="0.25">
      <c r="A73" s="154">
        <v>2</v>
      </c>
      <c r="B73" s="121">
        <v>46</v>
      </c>
      <c r="C73" s="122">
        <v>5</v>
      </c>
      <c r="D73" s="122">
        <v>2</v>
      </c>
      <c r="E73" s="122">
        <v>1</v>
      </c>
      <c r="F73" s="130">
        <v>45</v>
      </c>
      <c r="G73" s="136" t="s">
        <v>194</v>
      </c>
      <c r="H73" s="83" t="s">
        <v>93</v>
      </c>
      <c r="I73" s="84" t="s">
        <v>195</v>
      </c>
      <c r="J73" s="84" t="s">
        <v>254</v>
      </c>
      <c r="K73" s="84" t="s">
        <v>281</v>
      </c>
      <c r="L73" s="85" t="s">
        <v>368</v>
      </c>
      <c r="M73" s="85" t="s">
        <v>365</v>
      </c>
      <c r="N73" s="116">
        <v>50000</v>
      </c>
      <c r="O73" s="117">
        <v>35970.730000000003</v>
      </c>
      <c r="P73" s="87"/>
      <c r="Q73" s="87"/>
      <c r="R73" s="87">
        <v>35970.730000000003</v>
      </c>
      <c r="S73" s="50" t="s">
        <v>283</v>
      </c>
      <c r="T73" s="88">
        <v>1</v>
      </c>
      <c r="U73" s="88">
        <v>25</v>
      </c>
      <c r="V73" s="89">
        <v>7</v>
      </c>
      <c r="W73" s="90">
        <v>0</v>
      </c>
      <c r="X73" s="91">
        <v>1</v>
      </c>
      <c r="Y73" s="91">
        <v>1</v>
      </c>
    </row>
    <row r="74" spans="1:25" ht="25.5" customHeight="1" thickTop="1" thickBot="1" x14ac:dyDescent="0.25">
      <c r="A74" s="120">
        <v>2</v>
      </c>
      <c r="B74" s="121">
        <v>47</v>
      </c>
      <c r="C74" s="122">
        <v>5</v>
      </c>
      <c r="D74" s="122">
        <v>2</v>
      </c>
      <c r="E74" s="122">
        <v>1</v>
      </c>
      <c r="F74" s="130">
        <v>45</v>
      </c>
      <c r="G74" s="139" t="s">
        <v>196</v>
      </c>
      <c r="H74" s="83" t="s">
        <v>197</v>
      </c>
      <c r="I74" s="84" t="s">
        <v>198</v>
      </c>
      <c r="J74" s="84" t="s">
        <v>254</v>
      </c>
      <c r="K74" s="84" t="s">
        <v>268</v>
      </c>
      <c r="L74" s="85" t="s">
        <v>551</v>
      </c>
      <c r="M74" s="85" t="s">
        <v>354</v>
      </c>
      <c r="N74" s="116">
        <v>40000</v>
      </c>
      <c r="O74" s="117">
        <v>35910.449999999997</v>
      </c>
      <c r="P74" s="87"/>
      <c r="Q74" s="87"/>
      <c r="R74" s="87">
        <v>35910.449999999997</v>
      </c>
      <c r="S74" s="47" t="s">
        <v>269</v>
      </c>
      <c r="T74" s="88">
        <v>1</v>
      </c>
      <c r="U74" s="88">
        <v>27</v>
      </c>
      <c r="V74" s="89">
        <v>5</v>
      </c>
      <c r="W74" s="90">
        <v>0</v>
      </c>
      <c r="X74" s="91">
        <v>1</v>
      </c>
      <c r="Y74" s="91">
        <v>1</v>
      </c>
    </row>
    <row r="75" spans="1:25" ht="41.25" customHeight="1" thickTop="1" thickBot="1" x14ac:dyDescent="0.25">
      <c r="A75" s="120">
        <v>2</v>
      </c>
      <c r="B75" s="121">
        <v>48</v>
      </c>
      <c r="C75" s="122">
        <v>5</v>
      </c>
      <c r="D75" s="122">
        <v>2</v>
      </c>
      <c r="E75" s="122">
        <v>1</v>
      </c>
      <c r="F75" s="130">
        <v>45</v>
      </c>
      <c r="G75" s="128" t="s">
        <v>204</v>
      </c>
      <c r="H75" s="54" t="s">
        <v>132</v>
      </c>
      <c r="I75" s="84" t="s">
        <v>205</v>
      </c>
      <c r="J75" s="84" t="s">
        <v>251</v>
      </c>
      <c r="K75" s="84" t="s">
        <v>258</v>
      </c>
      <c r="L75" s="85" t="s">
        <v>552</v>
      </c>
      <c r="M75" s="85" t="s">
        <v>386</v>
      </c>
      <c r="N75" s="116">
        <v>50000</v>
      </c>
      <c r="O75" s="117">
        <v>32143.72</v>
      </c>
      <c r="P75" s="87"/>
      <c r="Q75" s="87"/>
      <c r="R75" s="87">
        <v>32143.72</v>
      </c>
      <c r="S75" s="47" t="s">
        <v>151</v>
      </c>
      <c r="T75" s="88">
        <v>1</v>
      </c>
      <c r="U75" s="88">
        <v>27</v>
      </c>
      <c r="V75" s="89">
        <v>9</v>
      </c>
      <c r="W75" s="90">
        <v>0</v>
      </c>
      <c r="X75" s="91">
        <v>1</v>
      </c>
      <c r="Y75" s="91">
        <v>1</v>
      </c>
    </row>
    <row r="76" spans="1:25" ht="26.25" customHeight="1" thickTop="1" thickBot="1" x14ac:dyDescent="0.25">
      <c r="A76" s="120">
        <v>2</v>
      </c>
      <c r="B76" s="121">
        <v>49</v>
      </c>
      <c r="C76" s="122">
        <v>1</v>
      </c>
      <c r="D76" s="122">
        <v>2</v>
      </c>
      <c r="E76" s="122">
        <v>1</v>
      </c>
      <c r="F76" s="130">
        <v>34</v>
      </c>
      <c r="G76" s="135" t="s">
        <v>206</v>
      </c>
      <c r="H76" s="83" t="s">
        <v>207</v>
      </c>
      <c r="I76" s="84" t="s">
        <v>212</v>
      </c>
      <c r="J76" s="84" t="s">
        <v>263</v>
      </c>
      <c r="K76" s="84" t="s">
        <v>281</v>
      </c>
      <c r="L76" s="85" t="s">
        <v>553</v>
      </c>
      <c r="M76" s="85" t="s">
        <v>317</v>
      </c>
      <c r="N76" s="116">
        <v>55000</v>
      </c>
      <c r="O76" s="117">
        <v>48825</v>
      </c>
      <c r="P76" s="87"/>
      <c r="Q76" s="87"/>
      <c r="R76" s="87">
        <v>48825</v>
      </c>
      <c r="S76" s="50" t="s">
        <v>282</v>
      </c>
      <c r="T76" s="88">
        <v>1</v>
      </c>
      <c r="U76" s="88">
        <v>22</v>
      </c>
      <c r="V76" s="89">
        <v>2</v>
      </c>
      <c r="W76" s="90">
        <v>0</v>
      </c>
      <c r="X76" s="91">
        <v>1</v>
      </c>
      <c r="Y76" s="91">
        <v>1</v>
      </c>
    </row>
    <row r="77" spans="1:25" ht="24.75" customHeight="1" thickTop="1" thickBot="1" x14ac:dyDescent="0.25">
      <c r="A77" s="120" t="s">
        <v>46</v>
      </c>
      <c r="B77" s="121">
        <v>50</v>
      </c>
      <c r="C77" s="122">
        <v>2</v>
      </c>
      <c r="D77" s="122">
        <v>1</v>
      </c>
      <c r="E77" s="122">
        <v>2</v>
      </c>
      <c r="F77" s="130">
        <v>93</v>
      </c>
      <c r="G77" s="135" t="s">
        <v>211</v>
      </c>
      <c r="H77" s="83" t="s">
        <v>187</v>
      </c>
      <c r="I77" s="84" t="s">
        <v>212</v>
      </c>
      <c r="J77" s="84" t="s">
        <v>273</v>
      </c>
      <c r="K77" s="84" t="s">
        <v>284</v>
      </c>
      <c r="L77" s="85" t="s">
        <v>264</v>
      </c>
      <c r="M77" s="85" t="s">
        <v>265</v>
      </c>
      <c r="N77" s="86">
        <v>25000</v>
      </c>
      <c r="O77" s="87">
        <v>25000</v>
      </c>
      <c r="P77" s="87"/>
      <c r="Q77" s="87"/>
      <c r="R77" s="87">
        <v>25000</v>
      </c>
      <c r="S77" s="50" t="s">
        <v>84</v>
      </c>
      <c r="T77" s="88">
        <v>1</v>
      </c>
      <c r="U77" s="88">
        <v>26</v>
      </c>
      <c r="V77" s="89">
        <v>3</v>
      </c>
      <c r="W77" s="90">
        <v>0</v>
      </c>
      <c r="X77" s="91">
        <v>1</v>
      </c>
      <c r="Y77" s="91">
        <v>1</v>
      </c>
    </row>
    <row r="78" spans="1:25" ht="37.5" customHeight="1" thickTop="1" thickBot="1" x14ac:dyDescent="0.25">
      <c r="A78" s="120" t="s">
        <v>46</v>
      </c>
      <c r="B78" s="121">
        <v>51</v>
      </c>
      <c r="C78" s="122">
        <v>1</v>
      </c>
      <c r="D78" s="122">
        <v>3</v>
      </c>
      <c r="E78" s="122">
        <v>6</v>
      </c>
      <c r="F78" s="130">
        <v>28</v>
      </c>
      <c r="G78" s="136" t="s">
        <v>215</v>
      </c>
      <c r="H78" s="72" t="s">
        <v>103</v>
      </c>
      <c r="I78" s="84" t="s">
        <v>214</v>
      </c>
      <c r="J78" s="84" t="s">
        <v>254</v>
      </c>
      <c r="K78" s="84" t="s">
        <v>263</v>
      </c>
      <c r="L78" s="85" t="s">
        <v>264</v>
      </c>
      <c r="M78" s="85" t="s">
        <v>265</v>
      </c>
      <c r="N78" s="86">
        <v>9950</v>
      </c>
      <c r="O78" s="87">
        <v>7797.6</v>
      </c>
      <c r="P78" s="87"/>
      <c r="Q78" s="87"/>
      <c r="R78" s="87">
        <v>7797.6</v>
      </c>
      <c r="S78" s="50" t="s">
        <v>266</v>
      </c>
      <c r="T78" s="88">
        <v>1</v>
      </c>
      <c r="U78" s="88">
        <v>15</v>
      </c>
      <c r="V78" s="89">
        <v>3</v>
      </c>
      <c r="W78" s="90">
        <v>0</v>
      </c>
      <c r="X78" s="91">
        <v>1</v>
      </c>
      <c r="Y78" s="91">
        <v>1</v>
      </c>
    </row>
    <row r="79" spans="1:25" ht="24.75" customHeight="1" thickTop="1" thickBot="1" x14ac:dyDescent="0.25">
      <c r="A79" s="120">
        <v>2</v>
      </c>
      <c r="B79" s="121">
        <v>52</v>
      </c>
      <c r="C79" s="122">
        <v>5</v>
      </c>
      <c r="D79" s="122">
        <v>2</v>
      </c>
      <c r="E79" s="122">
        <v>1</v>
      </c>
      <c r="F79" s="130">
        <v>45</v>
      </c>
      <c r="G79" s="135" t="s">
        <v>216</v>
      </c>
      <c r="H79" s="83" t="s">
        <v>184</v>
      </c>
      <c r="I79" s="84" t="s">
        <v>217</v>
      </c>
      <c r="J79" s="84" t="s">
        <v>372</v>
      </c>
      <c r="K79" s="84" t="s">
        <v>374</v>
      </c>
      <c r="L79" s="85" t="s">
        <v>554</v>
      </c>
      <c r="M79" s="85" t="s">
        <v>555</v>
      </c>
      <c r="N79" s="86">
        <v>50000</v>
      </c>
      <c r="O79" s="86">
        <v>33774.5</v>
      </c>
      <c r="P79" s="87">
        <v>1128.3</v>
      </c>
      <c r="Q79" s="87"/>
      <c r="R79" s="87">
        <f>O79+P79</f>
        <v>34902.800000000003</v>
      </c>
      <c r="S79" s="50" t="s">
        <v>375</v>
      </c>
      <c r="T79" s="88">
        <v>1</v>
      </c>
      <c r="U79" s="88">
        <v>27</v>
      </c>
      <c r="V79" s="89">
        <v>8</v>
      </c>
      <c r="W79" s="90">
        <v>0</v>
      </c>
      <c r="X79" s="91">
        <v>1</v>
      </c>
      <c r="Y79" s="91">
        <v>1</v>
      </c>
    </row>
    <row r="80" spans="1:25" ht="24" customHeight="1" thickTop="1" thickBot="1" x14ac:dyDescent="0.25">
      <c r="A80" s="120"/>
      <c r="B80" s="121">
        <v>53</v>
      </c>
      <c r="C80" s="122">
        <v>1</v>
      </c>
      <c r="D80" s="122">
        <v>4</v>
      </c>
      <c r="E80" s="122">
        <v>7</v>
      </c>
      <c r="F80" s="130">
        <v>30</v>
      </c>
      <c r="G80" s="233" t="s">
        <v>218</v>
      </c>
      <c r="H80" s="83" t="s">
        <v>212</v>
      </c>
      <c r="I80" s="84" t="s">
        <v>219</v>
      </c>
      <c r="J80" s="84" t="s">
        <v>219</v>
      </c>
      <c r="K80" s="84" t="s">
        <v>217</v>
      </c>
      <c r="L80" s="85" t="s">
        <v>556</v>
      </c>
      <c r="M80" s="85" t="s">
        <v>557</v>
      </c>
      <c r="N80" s="86">
        <v>980</v>
      </c>
      <c r="O80" s="87">
        <v>980</v>
      </c>
      <c r="P80" s="87"/>
      <c r="Q80" s="87"/>
      <c r="R80" s="87">
        <v>980</v>
      </c>
      <c r="S80" s="50" t="s">
        <v>489</v>
      </c>
      <c r="T80" s="88">
        <v>1</v>
      </c>
      <c r="U80" s="88">
        <v>3</v>
      </c>
      <c r="V80" s="89">
        <v>1</v>
      </c>
      <c r="W80" s="90">
        <v>0</v>
      </c>
      <c r="X80" s="91">
        <v>1</v>
      </c>
      <c r="Y80" s="91">
        <v>1</v>
      </c>
    </row>
    <row r="81" spans="1:25" ht="54" customHeight="1" thickTop="1" thickBot="1" x14ac:dyDescent="0.25">
      <c r="A81" s="120">
        <v>2</v>
      </c>
      <c r="B81" s="121">
        <v>54</v>
      </c>
      <c r="C81" s="122">
        <v>5</v>
      </c>
      <c r="D81" s="122">
        <v>2</v>
      </c>
      <c r="E81" s="122">
        <v>1</v>
      </c>
      <c r="F81" s="130">
        <v>45</v>
      </c>
      <c r="G81" s="235" t="s">
        <v>234</v>
      </c>
      <c r="H81" s="83" t="s">
        <v>219</v>
      </c>
      <c r="I81" s="84" t="s">
        <v>235</v>
      </c>
      <c r="J81" s="84" t="s">
        <v>286</v>
      </c>
      <c r="K81" s="84" t="s">
        <v>302</v>
      </c>
      <c r="L81" s="85" t="s">
        <v>425</v>
      </c>
      <c r="M81" s="85" t="s">
        <v>412</v>
      </c>
      <c r="N81" s="86">
        <v>30000</v>
      </c>
      <c r="O81" s="87">
        <v>23547.08</v>
      </c>
      <c r="P81" s="87"/>
      <c r="Q81" s="87"/>
      <c r="R81" s="87">
        <v>23547.08</v>
      </c>
      <c r="S81" s="43" t="s">
        <v>303</v>
      </c>
      <c r="T81" s="88">
        <v>1</v>
      </c>
      <c r="U81" s="88">
        <v>38</v>
      </c>
      <c r="V81" s="89">
        <v>8</v>
      </c>
      <c r="W81" s="90">
        <v>0</v>
      </c>
      <c r="X81" s="91">
        <v>1</v>
      </c>
      <c r="Y81" s="91">
        <v>1</v>
      </c>
    </row>
    <row r="82" spans="1:25" ht="24.75" customHeight="1" thickTop="1" thickBot="1" x14ac:dyDescent="0.25">
      <c r="A82" s="120"/>
      <c r="B82" s="121">
        <v>55</v>
      </c>
      <c r="C82" s="122"/>
      <c r="D82" s="122"/>
      <c r="E82" s="122"/>
      <c r="F82" s="130"/>
      <c r="G82" s="234" t="s">
        <v>226</v>
      </c>
      <c r="H82" s="83"/>
      <c r="I82" s="84"/>
      <c r="J82" s="84"/>
      <c r="K82" s="84"/>
      <c r="L82" s="85"/>
      <c r="M82" s="85"/>
      <c r="N82" s="86"/>
      <c r="O82" s="87"/>
      <c r="P82" s="87"/>
      <c r="Q82" s="87"/>
      <c r="R82" s="87"/>
      <c r="S82" s="51"/>
      <c r="T82" s="88"/>
      <c r="U82" s="88"/>
      <c r="V82" s="89"/>
      <c r="W82" s="90"/>
      <c r="X82" s="91"/>
      <c r="Y82" s="91"/>
    </row>
    <row r="83" spans="1:25" ht="28.5" customHeight="1" thickTop="1" thickBot="1" x14ac:dyDescent="0.25">
      <c r="A83" s="120">
        <v>2</v>
      </c>
      <c r="B83" s="121">
        <v>56</v>
      </c>
      <c r="C83" s="122">
        <v>5</v>
      </c>
      <c r="D83" s="122">
        <v>2</v>
      </c>
      <c r="E83" s="122">
        <v>1</v>
      </c>
      <c r="F83" s="130">
        <v>45</v>
      </c>
      <c r="G83" s="136" t="s">
        <v>236</v>
      </c>
      <c r="H83" s="83" t="s">
        <v>160</v>
      </c>
      <c r="I83" s="84" t="s">
        <v>237</v>
      </c>
      <c r="J83" s="84" t="s">
        <v>289</v>
      </c>
      <c r="K83" s="84" t="s">
        <v>290</v>
      </c>
      <c r="L83" s="85" t="s">
        <v>560</v>
      </c>
      <c r="M83" s="85" t="s">
        <v>421</v>
      </c>
      <c r="N83" s="86">
        <v>50000</v>
      </c>
      <c r="O83" s="87">
        <v>46396.25</v>
      </c>
      <c r="P83" s="87"/>
      <c r="Q83" s="87"/>
      <c r="R83" s="87">
        <v>46396.25</v>
      </c>
      <c r="S83" s="51" t="s">
        <v>291</v>
      </c>
      <c r="T83" s="88">
        <v>1</v>
      </c>
      <c r="U83" s="88">
        <v>27</v>
      </c>
      <c r="V83" s="89">
        <v>5</v>
      </c>
      <c r="W83" s="90">
        <v>0</v>
      </c>
      <c r="X83" s="91">
        <v>1</v>
      </c>
      <c r="Y83" s="91">
        <v>1</v>
      </c>
    </row>
    <row r="84" spans="1:25" ht="86.25" customHeight="1" thickTop="1" thickBot="1" x14ac:dyDescent="0.25">
      <c r="A84" s="120">
        <v>2</v>
      </c>
      <c r="B84" s="121">
        <v>57</v>
      </c>
      <c r="C84" s="122">
        <v>5</v>
      </c>
      <c r="D84" s="122">
        <v>2</v>
      </c>
      <c r="E84" s="122">
        <v>1</v>
      </c>
      <c r="F84" s="130">
        <v>45</v>
      </c>
      <c r="G84" s="140" t="s">
        <v>238</v>
      </c>
      <c r="H84" s="83" t="s">
        <v>208</v>
      </c>
      <c r="I84" s="84" t="s">
        <v>243</v>
      </c>
      <c r="J84" s="84" t="s">
        <v>433</v>
      </c>
      <c r="K84" s="84" t="s">
        <v>428</v>
      </c>
      <c r="L84" s="85" t="s">
        <v>558</v>
      </c>
      <c r="M84" s="85" t="s">
        <v>559</v>
      </c>
      <c r="N84" s="86">
        <v>150000</v>
      </c>
      <c r="O84" s="87">
        <v>179052.39</v>
      </c>
      <c r="P84" s="87"/>
      <c r="Q84" s="117"/>
      <c r="R84" s="87"/>
      <c r="S84" s="50" t="s">
        <v>442</v>
      </c>
      <c r="T84" s="88">
        <v>1</v>
      </c>
      <c r="U84" s="88">
        <v>33</v>
      </c>
      <c r="V84" s="89">
        <v>8</v>
      </c>
      <c r="W84" s="90">
        <v>0</v>
      </c>
      <c r="X84" s="91">
        <v>1</v>
      </c>
      <c r="Y84" s="91">
        <v>1</v>
      </c>
    </row>
    <row r="85" spans="1:25" ht="48" customHeight="1" thickTop="1" thickBot="1" x14ac:dyDescent="0.25">
      <c r="A85" s="120">
        <v>2</v>
      </c>
      <c r="B85" s="121">
        <v>58</v>
      </c>
      <c r="C85" s="122">
        <v>1</v>
      </c>
      <c r="D85" s="122">
        <v>3</v>
      </c>
      <c r="E85" s="122">
        <v>6</v>
      </c>
      <c r="F85" s="130">
        <v>36</v>
      </c>
      <c r="G85" s="136" t="s">
        <v>239</v>
      </c>
      <c r="H85" s="83" t="s">
        <v>217</v>
      </c>
      <c r="I85" s="84" t="s">
        <v>240</v>
      </c>
      <c r="J85" s="84" t="s">
        <v>263</v>
      </c>
      <c r="K85" s="84" t="s">
        <v>276</v>
      </c>
      <c r="L85" s="85" t="s">
        <v>277</v>
      </c>
      <c r="M85" s="85" t="s">
        <v>561</v>
      </c>
      <c r="N85" s="86">
        <v>9998</v>
      </c>
      <c r="O85" s="87">
        <v>7461</v>
      </c>
      <c r="P85" s="87"/>
      <c r="Q85" s="87"/>
      <c r="R85" s="87">
        <v>7461</v>
      </c>
      <c r="S85" s="52" t="s">
        <v>278</v>
      </c>
      <c r="T85" s="88">
        <v>1</v>
      </c>
      <c r="U85" s="88">
        <v>25</v>
      </c>
      <c r="V85" s="89">
        <v>7</v>
      </c>
      <c r="W85" s="90">
        <v>0</v>
      </c>
      <c r="X85" s="91">
        <v>1</v>
      </c>
      <c r="Y85" s="91">
        <v>1</v>
      </c>
    </row>
    <row r="86" spans="1:25" ht="41.25" customHeight="1" thickTop="1" thickBot="1" x14ac:dyDescent="0.25">
      <c r="A86" s="120">
        <v>2</v>
      </c>
      <c r="B86" s="121">
        <v>59</v>
      </c>
      <c r="C86" s="122">
        <v>5</v>
      </c>
      <c r="D86" s="122">
        <v>2</v>
      </c>
      <c r="E86" s="122">
        <v>1</v>
      </c>
      <c r="F86" s="130">
        <v>45</v>
      </c>
      <c r="G86" s="141" t="s">
        <v>241</v>
      </c>
      <c r="H86" s="83" t="s">
        <v>242</v>
      </c>
      <c r="I86" s="84" t="s">
        <v>243</v>
      </c>
      <c r="J86" s="84" t="s">
        <v>243</v>
      </c>
      <c r="K86" s="84" t="s">
        <v>317</v>
      </c>
      <c r="L86" s="85" t="s">
        <v>562</v>
      </c>
      <c r="M86" s="85" t="s">
        <v>532</v>
      </c>
      <c r="N86" s="86">
        <v>50000</v>
      </c>
      <c r="O86" s="87">
        <v>43239.91</v>
      </c>
      <c r="P86" s="87">
        <v>1760.09</v>
      </c>
      <c r="Q86" s="87"/>
      <c r="R86" s="87">
        <f>O86+P86</f>
        <v>45000</v>
      </c>
      <c r="S86" s="52" t="s">
        <v>394</v>
      </c>
      <c r="T86" s="88"/>
      <c r="U86" s="88"/>
      <c r="V86" s="89"/>
      <c r="W86" s="90"/>
      <c r="X86" s="91"/>
      <c r="Y86" s="91"/>
    </row>
    <row r="87" spans="1:25" ht="33" customHeight="1" thickTop="1" thickBot="1" x14ac:dyDescent="0.25">
      <c r="A87" s="120"/>
      <c r="B87" s="121">
        <v>60</v>
      </c>
      <c r="C87" s="122">
        <v>1</v>
      </c>
      <c r="D87" s="122">
        <v>4</v>
      </c>
      <c r="E87" s="122">
        <v>7</v>
      </c>
      <c r="F87" s="130">
        <v>33</v>
      </c>
      <c r="G87" s="141" t="s">
        <v>244</v>
      </c>
      <c r="H87" s="83" t="s">
        <v>245</v>
      </c>
      <c r="I87" s="84" t="s">
        <v>246</v>
      </c>
      <c r="J87" s="84" t="s">
        <v>249</v>
      </c>
      <c r="K87" s="84" t="s">
        <v>249</v>
      </c>
      <c r="L87" s="85" t="s">
        <v>563</v>
      </c>
      <c r="M87" s="85" t="s">
        <v>172</v>
      </c>
      <c r="N87" s="86">
        <v>996</v>
      </c>
      <c r="O87" s="87">
        <v>996</v>
      </c>
      <c r="P87" s="87"/>
      <c r="Q87" s="87"/>
      <c r="R87" s="87">
        <v>996</v>
      </c>
      <c r="S87" s="52" t="s">
        <v>490</v>
      </c>
      <c r="T87" s="88">
        <v>1</v>
      </c>
      <c r="U87" s="88">
        <v>3</v>
      </c>
      <c r="V87" s="89">
        <v>1</v>
      </c>
      <c r="W87" s="90">
        <v>0</v>
      </c>
      <c r="X87" s="91">
        <v>1</v>
      </c>
      <c r="Y87" s="91">
        <v>1</v>
      </c>
    </row>
    <row r="88" spans="1:25" ht="30" customHeight="1" thickTop="1" thickBot="1" x14ac:dyDescent="0.25">
      <c r="A88" s="201"/>
      <c r="B88" s="121">
        <v>61</v>
      </c>
      <c r="C88" s="122">
        <v>1</v>
      </c>
      <c r="D88" s="122">
        <v>4</v>
      </c>
      <c r="E88" s="122">
        <v>7</v>
      </c>
      <c r="F88" s="130">
        <v>33</v>
      </c>
      <c r="G88" s="141" t="s">
        <v>247</v>
      </c>
      <c r="H88" s="83" t="s">
        <v>245</v>
      </c>
      <c r="I88" s="84" t="s">
        <v>246</v>
      </c>
      <c r="J88" s="84" t="s">
        <v>251</v>
      </c>
      <c r="K88" s="84" t="s">
        <v>491</v>
      </c>
      <c r="L88" s="85" t="s">
        <v>564</v>
      </c>
      <c r="M88" s="85" t="s">
        <v>257</v>
      </c>
      <c r="N88" s="86">
        <v>995</v>
      </c>
      <c r="O88" s="210">
        <v>975</v>
      </c>
      <c r="P88" s="87"/>
      <c r="Q88" s="87"/>
      <c r="R88" s="87">
        <v>975</v>
      </c>
      <c r="S88" s="52" t="s">
        <v>492</v>
      </c>
      <c r="T88" s="88">
        <v>1</v>
      </c>
      <c r="U88" s="88">
        <v>3</v>
      </c>
      <c r="V88" s="89">
        <v>1</v>
      </c>
      <c r="W88" s="90">
        <v>0</v>
      </c>
      <c r="X88" s="91">
        <v>1</v>
      </c>
      <c r="Y88" s="91">
        <v>1</v>
      </c>
    </row>
    <row r="89" spans="1:25" ht="43.5" customHeight="1" thickTop="1" thickBot="1" x14ac:dyDescent="0.25">
      <c r="A89" s="120" t="s">
        <v>46</v>
      </c>
      <c r="B89" s="121">
        <v>62</v>
      </c>
      <c r="C89" s="122">
        <v>2</v>
      </c>
      <c r="D89" s="122">
        <v>2</v>
      </c>
      <c r="E89" s="122">
        <v>1</v>
      </c>
      <c r="F89" s="130">
        <v>93</v>
      </c>
      <c r="G89" s="141" t="s">
        <v>296</v>
      </c>
      <c r="H89" s="83" t="s">
        <v>304</v>
      </c>
      <c r="I89" s="84" t="s">
        <v>249</v>
      </c>
      <c r="J89" s="84" t="s">
        <v>305</v>
      </c>
      <c r="K89" s="84" t="s">
        <v>306</v>
      </c>
      <c r="L89" s="85" t="s">
        <v>307</v>
      </c>
      <c r="M89" s="85" t="s">
        <v>565</v>
      </c>
      <c r="N89" s="86">
        <v>99200</v>
      </c>
      <c r="O89" s="87">
        <v>88826.4</v>
      </c>
      <c r="P89" s="87"/>
      <c r="Q89" s="87"/>
      <c r="R89" s="87">
        <v>88826.4</v>
      </c>
      <c r="S89" s="52" t="s">
        <v>308</v>
      </c>
      <c r="T89" s="88">
        <v>1</v>
      </c>
      <c r="U89" s="88">
        <v>17</v>
      </c>
      <c r="V89" s="89">
        <v>8</v>
      </c>
      <c r="W89" s="90">
        <v>0</v>
      </c>
      <c r="X89" s="91">
        <v>1</v>
      </c>
      <c r="Y89" s="91">
        <v>1</v>
      </c>
    </row>
    <row r="90" spans="1:25" ht="39.75" thickTop="1" thickBot="1" x14ac:dyDescent="0.25">
      <c r="A90" s="120">
        <v>2</v>
      </c>
      <c r="B90" s="121">
        <v>63</v>
      </c>
      <c r="C90" s="122">
        <v>5</v>
      </c>
      <c r="D90" s="122">
        <v>2</v>
      </c>
      <c r="E90" s="122">
        <v>1</v>
      </c>
      <c r="F90" s="130">
        <v>45</v>
      </c>
      <c r="G90" s="132" t="s">
        <v>248</v>
      </c>
      <c r="H90" s="72" t="s">
        <v>217</v>
      </c>
      <c r="I90" s="84" t="s">
        <v>249</v>
      </c>
      <c r="J90" s="84" t="s">
        <v>290</v>
      </c>
      <c r="K90" s="84" t="s">
        <v>292</v>
      </c>
      <c r="L90" s="85" t="s">
        <v>398</v>
      </c>
      <c r="M90" s="85" t="s">
        <v>384</v>
      </c>
      <c r="N90" s="86">
        <v>20000</v>
      </c>
      <c r="O90" s="87">
        <v>14946.5</v>
      </c>
      <c r="P90" s="87"/>
      <c r="Q90" s="87"/>
      <c r="R90" s="87">
        <v>14946.5</v>
      </c>
      <c r="S90" s="52" t="s">
        <v>293</v>
      </c>
      <c r="T90" s="88">
        <v>1</v>
      </c>
      <c r="U90" s="88">
        <v>20</v>
      </c>
      <c r="V90" s="89">
        <v>6</v>
      </c>
      <c r="W90" s="90">
        <v>0</v>
      </c>
      <c r="X90" s="91">
        <v>1</v>
      </c>
      <c r="Y90" s="91" t="s">
        <v>294</v>
      </c>
    </row>
    <row r="91" spans="1:25" ht="27" thickTop="1" thickBot="1" x14ac:dyDescent="0.25">
      <c r="A91" s="154">
        <v>2</v>
      </c>
      <c r="B91" s="150">
        <v>64</v>
      </c>
      <c r="C91" s="151">
        <v>5</v>
      </c>
      <c r="D91" s="151">
        <v>2</v>
      </c>
      <c r="E91" s="151">
        <v>1</v>
      </c>
      <c r="F91" s="202">
        <v>45</v>
      </c>
      <c r="G91" s="291" t="s">
        <v>250</v>
      </c>
      <c r="H91" s="292" t="s">
        <v>214</v>
      </c>
      <c r="I91" s="155" t="s">
        <v>251</v>
      </c>
      <c r="J91" s="155"/>
      <c r="K91" s="155"/>
      <c r="L91" s="156"/>
      <c r="M91" s="156"/>
      <c r="N91" s="168">
        <v>20000</v>
      </c>
      <c r="O91" s="157" t="s">
        <v>617</v>
      </c>
      <c r="P91" s="87"/>
      <c r="Q91" s="87"/>
      <c r="R91" s="87"/>
      <c r="S91" s="52"/>
      <c r="T91" s="88"/>
      <c r="U91" s="88"/>
      <c r="V91" s="89"/>
      <c r="W91" s="90"/>
      <c r="X91" s="91"/>
      <c r="Y91" s="91"/>
    </row>
    <row r="92" spans="1:25" ht="39.75" thickTop="1" thickBot="1" x14ac:dyDescent="0.25">
      <c r="A92" s="120">
        <v>2</v>
      </c>
      <c r="B92" s="121">
        <v>65</v>
      </c>
      <c r="C92" s="122">
        <v>5</v>
      </c>
      <c r="D92" s="122">
        <v>2</v>
      </c>
      <c r="E92" s="122">
        <v>1</v>
      </c>
      <c r="F92" s="130">
        <v>45</v>
      </c>
      <c r="G92" s="200" t="s">
        <v>252</v>
      </c>
      <c r="H92" s="83" t="s">
        <v>253</v>
      </c>
      <c r="I92" s="84" t="s">
        <v>254</v>
      </c>
      <c r="J92" s="84" t="s">
        <v>319</v>
      </c>
      <c r="K92" s="84" t="s">
        <v>322</v>
      </c>
      <c r="L92" s="85" t="s">
        <v>566</v>
      </c>
      <c r="M92" s="85" t="s">
        <v>464</v>
      </c>
      <c r="N92" s="86">
        <v>30000</v>
      </c>
      <c r="O92" s="87">
        <v>22767.53</v>
      </c>
      <c r="P92" s="87"/>
      <c r="Q92" s="87"/>
      <c r="R92" s="87">
        <v>22767.53</v>
      </c>
      <c r="S92" s="52" t="s">
        <v>323</v>
      </c>
      <c r="T92" s="88">
        <v>1</v>
      </c>
      <c r="U92" s="88">
        <v>11</v>
      </c>
      <c r="V92" s="89">
        <v>3</v>
      </c>
      <c r="W92" s="90">
        <v>0</v>
      </c>
      <c r="X92" s="91">
        <v>1</v>
      </c>
      <c r="Y92" s="91">
        <v>1</v>
      </c>
    </row>
    <row r="93" spans="1:25" ht="27" thickTop="1" thickBot="1" x14ac:dyDescent="0.25">
      <c r="A93" s="120">
        <v>2</v>
      </c>
      <c r="B93" s="121">
        <v>66</v>
      </c>
      <c r="C93" s="122">
        <v>5</v>
      </c>
      <c r="D93" s="122">
        <v>2</v>
      </c>
      <c r="E93" s="122">
        <v>1</v>
      </c>
      <c r="F93" s="130">
        <v>45</v>
      </c>
      <c r="G93" s="140" t="s">
        <v>255</v>
      </c>
      <c r="H93" s="83" t="s">
        <v>256</v>
      </c>
      <c r="I93" s="84" t="s">
        <v>257</v>
      </c>
      <c r="J93" s="84" t="s">
        <v>305</v>
      </c>
      <c r="K93" s="84" t="s">
        <v>310</v>
      </c>
      <c r="L93" s="85" t="s">
        <v>567</v>
      </c>
      <c r="M93" s="85" t="s">
        <v>469</v>
      </c>
      <c r="N93" s="86">
        <v>20000</v>
      </c>
      <c r="O93" s="87">
        <v>15617</v>
      </c>
      <c r="P93" s="87"/>
      <c r="Q93" s="87"/>
      <c r="R93" s="87">
        <v>15617</v>
      </c>
      <c r="S93" s="52" t="s">
        <v>151</v>
      </c>
      <c r="T93" s="88">
        <v>1</v>
      </c>
      <c r="U93" s="88">
        <v>11</v>
      </c>
      <c r="V93" s="89">
        <v>3</v>
      </c>
      <c r="W93" s="90">
        <v>0</v>
      </c>
      <c r="X93" s="91">
        <v>1</v>
      </c>
      <c r="Y93" s="91">
        <v>1</v>
      </c>
    </row>
    <row r="94" spans="1:25" ht="27" thickTop="1" thickBot="1" x14ac:dyDescent="0.25">
      <c r="A94" s="120"/>
      <c r="B94" s="121">
        <v>67</v>
      </c>
      <c r="C94" s="122">
        <v>1</v>
      </c>
      <c r="D94" s="122">
        <v>3</v>
      </c>
      <c r="E94" s="122">
        <v>5</v>
      </c>
      <c r="F94" s="130">
        <v>15</v>
      </c>
      <c r="G94" s="140" t="s">
        <v>131</v>
      </c>
      <c r="H94" s="83" t="s">
        <v>235</v>
      </c>
      <c r="I94" s="84" t="s">
        <v>273</v>
      </c>
      <c r="J94" s="84" t="s">
        <v>274</v>
      </c>
      <c r="K94" s="84" t="s">
        <v>268</v>
      </c>
      <c r="L94" s="85" t="s">
        <v>275</v>
      </c>
      <c r="M94" s="85" t="s">
        <v>341</v>
      </c>
      <c r="N94" s="86">
        <v>4500</v>
      </c>
      <c r="O94" s="87">
        <v>4499</v>
      </c>
      <c r="P94" s="87"/>
      <c r="Q94" s="87"/>
      <c r="R94" s="87">
        <v>4499</v>
      </c>
      <c r="S94" s="52" t="s">
        <v>156</v>
      </c>
      <c r="T94" s="88">
        <v>1</v>
      </c>
      <c r="U94" s="88">
        <v>1</v>
      </c>
      <c r="V94" s="89">
        <v>1</v>
      </c>
      <c r="W94" s="90">
        <v>0</v>
      </c>
      <c r="X94" s="91">
        <v>1</v>
      </c>
      <c r="Y94" s="91">
        <v>1</v>
      </c>
    </row>
    <row r="95" spans="1:25" ht="27" thickTop="1" thickBot="1" x14ac:dyDescent="0.25">
      <c r="A95" s="120"/>
      <c r="B95" s="121" t="s">
        <v>272</v>
      </c>
      <c r="C95" s="122">
        <v>1</v>
      </c>
      <c r="D95" s="122">
        <v>3</v>
      </c>
      <c r="E95" s="122">
        <v>6</v>
      </c>
      <c r="F95" s="130">
        <v>30</v>
      </c>
      <c r="G95" s="140" t="s">
        <v>267</v>
      </c>
      <c r="H95" s="83" t="s">
        <v>258</v>
      </c>
      <c r="I95" s="84" t="s">
        <v>268</v>
      </c>
      <c r="J95" s="84" t="s">
        <v>319</v>
      </c>
      <c r="K95" s="84" t="s">
        <v>337</v>
      </c>
      <c r="L95" s="85" t="s">
        <v>338</v>
      </c>
      <c r="M95" s="85" t="s">
        <v>568</v>
      </c>
      <c r="N95" s="86">
        <v>4500</v>
      </c>
      <c r="O95" s="87">
        <v>2500</v>
      </c>
      <c r="P95" s="87"/>
      <c r="Q95" s="87"/>
      <c r="R95" s="87">
        <v>2500</v>
      </c>
      <c r="S95" s="51" t="s">
        <v>339</v>
      </c>
      <c r="T95" s="88">
        <v>1</v>
      </c>
      <c r="U95" s="88">
        <v>20</v>
      </c>
      <c r="V95" s="89">
        <v>8</v>
      </c>
      <c r="W95" s="90">
        <v>0</v>
      </c>
      <c r="X95" s="91">
        <v>1</v>
      </c>
      <c r="Y95" s="91">
        <v>1</v>
      </c>
    </row>
    <row r="96" spans="1:25" ht="27" thickTop="1" thickBot="1" x14ac:dyDescent="0.25">
      <c r="A96" s="120"/>
      <c r="B96" s="121">
        <v>68</v>
      </c>
      <c r="C96" s="122">
        <v>1</v>
      </c>
      <c r="D96" s="122">
        <v>4</v>
      </c>
      <c r="E96" s="122">
        <v>7</v>
      </c>
      <c r="F96" s="130">
        <v>93</v>
      </c>
      <c r="G96" s="140" t="s">
        <v>270</v>
      </c>
      <c r="H96" s="83" t="s">
        <v>263</v>
      </c>
      <c r="I96" s="84" t="s">
        <v>271</v>
      </c>
      <c r="J96" s="84" t="s">
        <v>276</v>
      </c>
      <c r="K96" s="84" t="s">
        <v>300</v>
      </c>
      <c r="L96" s="85" t="s">
        <v>569</v>
      </c>
      <c r="M96" s="85" t="s">
        <v>570</v>
      </c>
      <c r="N96" s="86">
        <v>995</v>
      </c>
      <c r="O96" s="87">
        <v>995</v>
      </c>
      <c r="P96" s="87"/>
      <c r="Q96" s="87"/>
      <c r="R96" s="87">
        <v>995</v>
      </c>
      <c r="S96" s="48" t="s">
        <v>493</v>
      </c>
      <c r="T96" s="88">
        <v>1</v>
      </c>
      <c r="U96" s="88">
        <v>3</v>
      </c>
      <c r="V96" s="89">
        <v>1</v>
      </c>
      <c r="W96" s="90">
        <v>0</v>
      </c>
      <c r="X96" s="91">
        <v>1</v>
      </c>
      <c r="Y96" s="91">
        <v>1</v>
      </c>
    </row>
    <row r="97" spans="1:25" ht="39.75" thickTop="1" thickBot="1" x14ac:dyDescent="0.25">
      <c r="A97" s="120">
        <v>2</v>
      </c>
      <c r="B97" s="121">
        <v>69</v>
      </c>
      <c r="C97" s="122">
        <v>1</v>
      </c>
      <c r="D97" s="122">
        <v>2</v>
      </c>
      <c r="E97" s="122">
        <v>1</v>
      </c>
      <c r="F97" s="130">
        <v>36</v>
      </c>
      <c r="G97" s="140" t="s">
        <v>380</v>
      </c>
      <c r="H97" s="83" t="s">
        <v>271</v>
      </c>
      <c r="I97" s="84" t="s">
        <v>381</v>
      </c>
      <c r="J97" s="84" t="s">
        <v>358</v>
      </c>
      <c r="K97" s="84" t="s">
        <v>365</v>
      </c>
      <c r="L97" s="85" t="s">
        <v>571</v>
      </c>
      <c r="M97" s="85" t="s">
        <v>532</v>
      </c>
      <c r="N97" s="86">
        <v>17500</v>
      </c>
      <c r="O97" s="87">
        <v>13196</v>
      </c>
      <c r="P97" s="87"/>
      <c r="Q97" s="87"/>
      <c r="R97" s="87">
        <v>13196</v>
      </c>
      <c r="S97" s="48" t="s">
        <v>382</v>
      </c>
      <c r="T97" s="88">
        <v>1</v>
      </c>
      <c r="U97" s="88">
        <v>22</v>
      </c>
      <c r="V97" s="89">
        <v>3</v>
      </c>
      <c r="W97" s="90">
        <v>0</v>
      </c>
      <c r="X97" s="91">
        <v>1</v>
      </c>
      <c r="Y97" s="91">
        <v>1</v>
      </c>
    </row>
    <row r="98" spans="1:25" ht="27" thickTop="1" thickBot="1" x14ac:dyDescent="0.25">
      <c r="A98" s="120"/>
      <c r="B98" s="121" t="s">
        <v>379</v>
      </c>
      <c r="C98" s="122">
        <v>1</v>
      </c>
      <c r="D98" s="122">
        <v>4</v>
      </c>
      <c r="E98" s="122">
        <v>7</v>
      </c>
      <c r="F98" s="130">
        <v>93</v>
      </c>
      <c r="G98" s="140" t="s">
        <v>279</v>
      </c>
      <c r="H98" s="83" t="s">
        <v>276</v>
      </c>
      <c r="I98" s="84" t="s">
        <v>276</v>
      </c>
      <c r="J98" s="84" t="s">
        <v>276</v>
      </c>
      <c r="K98" s="84" t="s">
        <v>286</v>
      </c>
      <c r="L98" s="85" t="s">
        <v>569</v>
      </c>
      <c r="M98" s="85" t="s">
        <v>570</v>
      </c>
      <c r="N98" s="86">
        <v>350</v>
      </c>
      <c r="O98" s="87">
        <v>347.3</v>
      </c>
      <c r="P98" s="87"/>
      <c r="Q98" s="87"/>
      <c r="R98" s="87">
        <v>347.3</v>
      </c>
      <c r="S98" s="52" t="s">
        <v>494</v>
      </c>
      <c r="T98" s="88">
        <v>1</v>
      </c>
      <c r="U98" s="88">
        <v>3</v>
      </c>
      <c r="V98" s="89">
        <v>1</v>
      </c>
      <c r="W98" s="90">
        <v>0</v>
      </c>
      <c r="X98" s="91">
        <v>1</v>
      </c>
      <c r="Y98" s="91">
        <v>1</v>
      </c>
    </row>
    <row r="99" spans="1:25" ht="27" thickTop="1" thickBot="1" x14ac:dyDescent="0.25">
      <c r="A99" s="120" t="s">
        <v>46</v>
      </c>
      <c r="B99" s="121">
        <v>70</v>
      </c>
      <c r="C99" s="122">
        <v>1</v>
      </c>
      <c r="D99" s="122">
        <v>4</v>
      </c>
      <c r="E99" s="122">
        <v>7</v>
      </c>
      <c r="F99" s="130">
        <v>33</v>
      </c>
      <c r="G99" s="169" t="s">
        <v>280</v>
      </c>
      <c r="H99" s="54" t="s">
        <v>276</v>
      </c>
      <c r="I99" s="54" t="s">
        <v>276</v>
      </c>
      <c r="J99" s="84" t="s">
        <v>276</v>
      </c>
      <c r="K99" s="84" t="s">
        <v>286</v>
      </c>
      <c r="L99" s="85" t="s">
        <v>572</v>
      </c>
      <c r="M99" s="85" t="s">
        <v>281</v>
      </c>
      <c r="N99" s="86">
        <v>989.52</v>
      </c>
      <c r="O99" s="87">
        <v>989</v>
      </c>
      <c r="P99" s="87"/>
      <c r="Q99" s="87"/>
      <c r="R99" s="87">
        <v>989</v>
      </c>
      <c r="S99" s="52" t="s">
        <v>495</v>
      </c>
      <c r="T99" s="88">
        <v>1</v>
      </c>
      <c r="U99" s="88">
        <v>3</v>
      </c>
      <c r="V99" s="89">
        <v>1</v>
      </c>
      <c r="W99" s="90">
        <v>0</v>
      </c>
      <c r="X99" s="91">
        <v>1</v>
      </c>
      <c r="Y99" s="91">
        <v>1</v>
      </c>
    </row>
    <row r="100" spans="1:25" ht="27" thickTop="1" thickBot="1" x14ac:dyDescent="0.25">
      <c r="A100" s="120">
        <v>2</v>
      </c>
      <c r="B100" s="121">
        <v>71</v>
      </c>
      <c r="C100" s="122">
        <v>1</v>
      </c>
      <c r="D100" s="122">
        <v>2</v>
      </c>
      <c r="E100" s="122">
        <v>1</v>
      </c>
      <c r="F100" s="130">
        <v>36</v>
      </c>
      <c r="G100" s="140" t="s">
        <v>285</v>
      </c>
      <c r="H100" s="83" t="s">
        <v>286</v>
      </c>
      <c r="I100" s="84" t="s">
        <v>287</v>
      </c>
      <c r="J100" s="84" t="s">
        <v>340</v>
      </c>
      <c r="K100" s="84" t="s">
        <v>336</v>
      </c>
      <c r="L100" s="85" t="s">
        <v>573</v>
      </c>
      <c r="M100" s="85" t="s">
        <v>410</v>
      </c>
      <c r="N100" s="86">
        <v>60000</v>
      </c>
      <c r="O100" s="87">
        <v>37789</v>
      </c>
      <c r="P100" s="87"/>
      <c r="Q100" s="87"/>
      <c r="R100" s="87">
        <v>37789</v>
      </c>
      <c r="S100" s="52" t="s">
        <v>342</v>
      </c>
      <c r="T100" s="88">
        <v>1</v>
      </c>
      <c r="U100" s="88">
        <v>24</v>
      </c>
      <c r="V100" s="89">
        <v>3</v>
      </c>
      <c r="W100" s="90">
        <v>0</v>
      </c>
      <c r="X100" s="91">
        <v>1</v>
      </c>
      <c r="Y100" s="91">
        <v>1</v>
      </c>
    </row>
    <row r="101" spans="1:25" ht="27" thickTop="1" thickBot="1" x14ac:dyDescent="0.25">
      <c r="A101" s="120">
        <v>2</v>
      </c>
      <c r="B101" s="121">
        <v>72</v>
      </c>
      <c r="C101" s="122">
        <v>1</v>
      </c>
      <c r="D101" s="122">
        <v>2</v>
      </c>
      <c r="E101" s="122">
        <v>1</v>
      </c>
      <c r="F101" s="130">
        <v>20</v>
      </c>
      <c r="G101" s="140" t="s">
        <v>295</v>
      </c>
      <c r="H101" s="83" t="s">
        <v>292</v>
      </c>
      <c r="I101" s="84" t="s">
        <v>310</v>
      </c>
      <c r="J101" s="84" t="s">
        <v>350</v>
      </c>
      <c r="K101" s="84" t="s">
        <v>354</v>
      </c>
      <c r="L101" s="85" t="s">
        <v>355</v>
      </c>
      <c r="M101" s="85"/>
      <c r="N101" s="86">
        <v>20400</v>
      </c>
      <c r="O101" s="87">
        <v>16572.45</v>
      </c>
      <c r="P101" s="87"/>
      <c r="Q101" s="87"/>
      <c r="R101" s="87"/>
      <c r="S101" s="52" t="s">
        <v>357</v>
      </c>
      <c r="T101" s="88">
        <v>1</v>
      </c>
      <c r="U101" s="88">
        <v>28</v>
      </c>
      <c r="V101" s="89">
        <v>8</v>
      </c>
      <c r="W101" s="90">
        <v>0</v>
      </c>
      <c r="X101" s="91">
        <v>1</v>
      </c>
      <c r="Y101" s="91">
        <v>1</v>
      </c>
    </row>
    <row r="102" spans="1:25" ht="52.5" thickTop="1" thickBot="1" x14ac:dyDescent="0.25">
      <c r="A102" s="120">
        <v>2</v>
      </c>
      <c r="B102" s="121">
        <v>73</v>
      </c>
      <c r="C102" s="122">
        <v>2</v>
      </c>
      <c r="D102" s="122">
        <v>3</v>
      </c>
      <c r="E102" s="122">
        <v>5</v>
      </c>
      <c r="F102" s="130">
        <v>93</v>
      </c>
      <c r="G102" s="142" t="s">
        <v>296</v>
      </c>
      <c r="H102" s="83" t="s">
        <v>314</v>
      </c>
      <c r="I102" s="84" t="s">
        <v>314</v>
      </c>
      <c r="J102" s="84"/>
      <c r="K102" s="84" t="s">
        <v>619</v>
      </c>
      <c r="L102" s="85" t="s">
        <v>620</v>
      </c>
      <c r="M102" s="85" t="s">
        <v>312</v>
      </c>
      <c r="N102" s="86">
        <v>2019.6</v>
      </c>
      <c r="O102" s="87">
        <v>2019.6</v>
      </c>
      <c r="P102" s="87"/>
      <c r="Q102" s="87"/>
      <c r="R102" s="87">
        <v>2019.6</v>
      </c>
      <c r="S102" s="52" t="s">
        <v>618</v>
      </c>
      <c r="T102" s="88">
        <v>1</v>
      </c>
      <c r="U102" s="88">
        <v>1</v>
      </c>
      <c r="V102" s="89">
        <v>1</v>
      </c>
      <c r="W102" s="90">
        <v>0</v>
      </c>
      <c r="X102" s="91">
        <v>1</v>
      </c>
      <c r="Y102" s="91">
        <v>1</v>
      </c>
    </row>
    <row r="103" spans="1:25" ht="52.5" thickTop="1" thickBot="1" x14ac:dyDescent="0.25">
      <c r="A103" s="120">
        <v>2</v>
      </c>
      <c r="B103" s="121">
        <v>74</v>
      </c>
      <c r="C103" s="122">
        <v>1</v>
      </c>
      <c r="D103" s="122">
        <v>3</v>
      </c>
      <c r="E103" s="122">
        <v>6</v>
      </c>
      <c r="F103" s="130">
        <v>33</v>
      </c>
      <c r="G103" s="128" t="s">
        <v>297</v>
      </c>
      <c r="H103" s="83" t="s">
        <v>310</v>
      </c>
      <c r="I103" s="84" t="s">
        <v>335</v>
      </c>
      <c r="J103" s="84" t="s">
        <v>358</v>
      </c>
      <c r="K103" s="84" t="s">
        <v>362</v>
      </c>
      <c r="L103" s="85" t="s">
        <v>574</v>
      </c>
      <c r="M103" s="85" t="s">
        <v>384</v>
      </c>
      <c r="N103" s="86">
        <v>9990</v>
      </c>
      <c r="O103" s="87">
        <v>5589.6</v>
      </c>
      <c r="P103" s="87"/>
      <c r="Q103" s="87"/>
      <c r="R103" s="87">
        <v>5589.6</v>
      </c>
      <c r="S103" s="52" t="s">
        <v>364</v>
      </c>
      <c r="T103" s="88">
        <v>1</v>
      </c>
      <c r="U103" s="88">
        <v>57</v>
      </c>
      <c r="V103" s="89">
        <v>14</v>
      </c>
      <c r="W103" s="90">
        <v>0</v>
      </c>
      <c r="X103" s="91">
        <v>1</v>
      </c>
      <c r="Y103" s="91">
        <v>1</v>
      </c>
    </row>
    <row r="104" spans="1:25" ht="39.75" thickTop="1" thickBot="1" x14ac:dyDescent="0.25">
      <c r="A104" s="120"/>
      <c r="B104" s="121">
        <v>75</v>
      </c>
      <c r="C104" s="122">
        <v>1</v>
      </c>
      <c r="D104" s="122">
        <v>4</v>
      </c>
      <c r="E104" s="122">
        <v>7</v>
      </c>
      <c r="F104" s="130">
        <v>33</v>
      </c>
      <c r="G104" s="140" t="s">
        <v>298</v>
      </c>
      <c r="H104" s="83" t="s">
        <v>301</v>
      </c>
      <c r="I104" s="84" t="s">
        <v>301</v>
      </c>
      <c r="J104" s="84" t="s">
        <v>496</v>
      </c>
      <c r="K104" s="84" t="s">
        <v>496</v>
      </c>
      <c r="L104" s="85" t="s">
        <v>583</v>
      </c>
      <c r="M104" s="85" t="s">
        <v>319</v>
      </c>
      <c r="N104" s="86">
        <v>973.5</v>
      </c>
      <c r="O104" s="87">
        <v>973.5</v>
      </c>
      <c r="P104" s="87"/>
      <c r="Q104" s="87"/>
      <c r="R104" s="87">
        <v>973.5</v>
      </c>
      <c r="S104" s="52" t="s">
        <v>497</v>
      </c>
      <c r="T104" s="88">
        <v>1</v>
      </c>
      <c r="U104" s="88">
        <v>3</v>
      </c>
      <c r="V104" s="89">
        <v>1</v>
      </c>
      <c r="W104" s="90">
        <v>0</v>
      </c>
      <c r="X104" s="91">
        <v>1</v>
      </c>
      <c r="Y104" s="91">
        <v>1</v>
      </c>
    </row>
    <row r="105" spans="1:25" ht="27" thickTop="1" thickBot="1" x14ac:dyDescent="0.25">
      <c r="A105" s="120"/>
      <c r="B105" s="121">
        <v>76</v>
      </c>
      <c r="C105" s="122">
        <v>1</v>
      </c>
      <c r="D105" s="122">
        <v>4</v>
      </c>
      <c r="E105" s="122">
        <v>7</v>
      </c>
      <c r="F105" s="130">
        <v>30</v>
      </c>
      <c r="G105" s="140" t="s">
        <v>299</v>
      </c>
      <c r="H105" s="83" t="s">
        <v>300</v>
      </c>
      <c r="I105" s="84" t="s">
        <v>301</v>
      </c>
      <c r="J105" s="84" t="s">
        <v>301</v>
      </c>
      <c r="K105" s="84" t="s">
        <v>306</v>
      </c>
      <c r="L105" s="85" t="s">
        <v>575</v>
      </c>
      <c r="M105" s="85" t="s">
        <v>317</v>
      </c>
      <c r="N105" s="86">
        <v>996</v>
      </c>
      <c r="O105" s="87">
        <v>996</v>
      </c>
      <c r="P105" s="87"/>
      <c r="Q105" s="87"/>
      <c r="R105" s="87">
        <v>996</v>
      </c>
      <c r="S105" s="52" t="s">
        <v>484</v>
      </c>
      <c r="T105" s="88">
        <v>1</v>
      </c>
      <c r="U105" s="88">
        <v>3</v>
      </c>
      <c r="V105" s="89">
        <v>1</v>
      </c>
      <c r="W105" s="90">
        <v>0</v>
      </c>
      <c r="X105" s="91">
        <v>1</v>
      </c>
      <c r="Y105" s="91">
        <v>1</v>
      </c>
    </row>
    <row r="106" spans="1:25" ht="52.5" thickTop="1" thickBot="1" x14ac:dyDescent="0.25">
      <c r="A106" s="120"/>
      <c r="B106" s="121">
        <v>76</v>
      </c>
      <c r="C106" s="122">
        <v>5</v>
      </c>
      <c r="D106" s="122">
        <v>2</v>
      </c>
      <c r="E106" s="122">
        <v>1</v>
      </c>
      <c r="F106" s="130">
        <v>45</v>
      </c>
      <c r="G106" s="200" t="s">
        <v>309</v>
      </c>
      <c r="H106" s="83" t="s">
        <v>310</v>
      </c>
      <c r="I106" s="84" t="s">
        <v>311</v>
      </c>
      <c r="J106" s="84" t="s">
        <v>384</v>
      </c>
      <c r="K106" s="84" t="s">
        <v>391</v>
      </c>
      <c r="L106" s="85" t="s">
        <v>576</v>
      </c>
      <c r="M106" s="85" t="s">
        <v>469</v>
      </c>
      <c r="N106" s="86">
        <v>25000</v>
      </c>
      <c r="O106" s="87">
        <v>17605.650000000001</v>
      </c>
      <c r="P106" s="87"/>
      <c r="Q106" s="87"/>
      <c r="R106" s="87">
        <v>17605.650000000001</v>
      </c>
      <c r="S106" s="52" t="s">
        <v>397</v>
      </c>
      <c r="T106" s="88">
        <v>1</v>
      </c>
      <c r="U106" s="88">
        <v>16</v>
      </c>
      <c r="V106" s="89">
        <v>5</v>
      </c>
      <c r="W106" s="90">
        <v>0</v>
      </c>
      <c r="X106" s="91">
        <v>1</v>
      </c>
      <c r="Y106" s="91">
        <v>1</v>
      </c>
    </row>
    <row r="107" spans="1:25" ht="27" thickTop="1" thickBot="1" x14ac:dyDescent="0.25">
      <c r="A107" s="120" t="s">
        <v>46</v>
      </c>
      <c r="B107" s="121">
        <v>77</v>
      </c>
      <c r="C107" s="122">
        <v>5</v>
      </c>
      <c r="D107" s="122">
        <v>2</v>
      </c>
      <c r="E107" s="122">
        <v>1</v>
      </c>
      <c r="F107" s="130">
        <v>45</v>
      </c>
      <c r="G107" s="140" t="s">
        <v>250</v>
      </c>
      <c r="H107" s="83" t="s">
        <v>310</v>
      </c>
      <c r="I107" s="84" t="s">
        <v>312</v>
      </c>
      <c r="J107" s="84" t="s">
        <v>376</v>
      </c>
      <c r="K107" s="84" t="s">
        <v>374</v>
      </c>
      <c r="L107" s="85" t="s">
        <v>577</v>
      </c>
      <c r="M107" s="85" t="s">
        <v>578</v>
      </c>
      <c r="N107" s="86">
        <v>25358</v>
      </c>
      <c r="O107" s="87">
        <v>24999.99</v>
      </c>
      <c r="P107" s="87"/>
      <c r="Q107" s="87"/>
      <c r="R107" s="87">
        <v>24999.99</v>
      </c>
      <c r="S107" s="52" t="s">
        <v>377</v>
      </c>
      <c r="T107" s="88">
        <v>1</v>
      </c>
      <c r="U107" s="88">
        <v>27</v>
      </c>
      <c r="V107" s="89">
        <v>2</v>
      </c>
      <c r="W107" s="90">
        <v>0</v>
      </c>
      <c r="X107" s="91">
        <v>1</v>
      </c>
      <c r="Y107" s="91">
        <v>1</v>
      </c>
    </row>
    <row r="108" spans="1:25" ht="27" thickTop="1" thickBot="1" x14ac:dyDescent="0.25">
      <c r="A108" s="120">
        <v>2</v>
      </c>
      <c r="B108" s="121">
        <v>78</v>
      </c>
      <c r="C108" s="122">
        <v>1</v>
      </c>
      <c r="D108" s="122">
        <v>2</v>
      </c>
      <c r="E108" s="122">
        <v>1</v>
      </c>
      <c r="F108" s="130">
        <v>33</v>
      </c>
      <c r="G108" s="142" t="s">
        <v>315</v>
      </c>
      <c r="H108" s="83" t="s">
        <v>316</v>
      </c>
      <c r="I108" s="84" t="s">
        <v>317</v>
      </c>
      <c r="J108" s="84"/>
      <c r="K108" s="84"/>
      <c r="L108" s="85"/>
      <c r="M108" s="85"/>
      <c r="N108" s="86">
        <v>35000</v>
      </c>
      <c r="O108" s="87"/>
      <c r="P108" s="87"/>
      <c r="Q108" s="87"/>
      <c r="R108" s="87"/>
      <c r="S108" s="52"/>
      <c r="T108" s="88"/>
      <c r="U108" s="88"/>
      <c r="V108" s="89"/>
      <c r="W108" s="90"/>
      <c r="X108" s="91"/>
      <c r="Y108" s="91"/>
    </row>
    <row r="109" spans="1:25" ht="27" thickTop="1" thickBot="1" x14ac:dyDescent="0.25">
      <c r="A109" s="120"/>
      <c r="B109" s="121">
        <v>79</v>
      </c>
      <c r="C109" s="122">
        <v>1</v>
      </c>
      <c r="D109" s="122">
        <v>4</v>
      </c>
      <c r="E109" s="122">
        <v>7</v>
      </c>
      <c r="F109" s="130">
        <v>28</v>
      </c>
      <c r="G109" s="142" t="s">
        <v>318</v>
      </c>
      <c r="H109" s="83" t="s">
        <v>263</v>
      </c>
      <c r="I109" s="84" t="s">
        <v>317</v>
      </c>
      <c r="J109" s="84" t="s">
        <v>322</v>
      </c>
      <c r="K109" s="84" t="s">
        <v>322</v>
      </c>
      <c r="L109" s="85" t="s">
        <v>579</v>
      </c>
      <c r="M109" s="85" t="s">
        <v>172</v>
      </c>
      <c r="N109" s="86">
        <v>408</v>
      </c>
      <c r="O109" s="87">
        <v>408</v>
      </c>
      <c r="P109" s="87"/>
      <c r="Q109" s="87"/>
      <c r="R109" s="87">
        <v>408</v>
      </c>
      <c r="S109" s="52" t="s">
        <v>498</v>
      </c>
      <c r="T109" s="88">
        <v>1</v>
      </c>
      <c r="U109" s="88">
        <v>3</v>
      </c>
      <c r="V109" s="89">
        <v>1</v>
      </c>
      <c r="W109" s="90">
        <v>0</v>
      </c>
      <c r="X109" s="91">
        <v>1</v>
      </c>
      <c r="Y109" s="91">
        <v>1</v>
      </c>
    </row>
    <row r="110" spans="1:25" ht="39.75" thickTop="1" thickBot="1" x14ac:dyDescent="0.25">
      <c r="A110" s="120"/>
      <c r="B110" s="121">
        <v>80</v>
      </c>
      <c r="C110" s="122">
        <v>1</v>
      </c>
      <c r="D110" s="122">
        <v>4</v>
      </c>
      <c r="E110" s="122">
        <v>7</v>
      </c>
      <c r="F110" s="130">
        <v>93</v>
      </c>
      <c r="G110" s="140" t="s">
        <v>612</v>
      </c>
      <c r="H110" s="83" t="s">
        <v>319</v>
      </c>
      <c r="I110" s="84" t="s">
        <v>320</v>
      </c>
      <c r="J110" s="84" t="s">
        <v>499</v>
      </c>
      <c r="K110" s="84" t="s">
        <v>499</v>
      </c>
      <c r="L110" s="85" t="s">
        <v>580</v>
      </c>
      <c r="M110" s="85" t="s">
        <v>581</v>
      </c>
      <c r="N110" s="86">
        <v>500</v>
      </c>
      <c r="O110" s="87">
        <v>500</v>
      </c>
      <c r="P110" s="87"/>
      <c r="Q110" s="87"/>
      <c r="R110" s="87">
        <v>500</v>
      </c>
      <c r="S110" s="52" t="s">
        <v>500</v>
      </c>
      <c r="T110" s="88">
        <v>1</v>
      </c>
      <c r="U110" s="88">
        <v>3</v>
      </c>
      <c r="V110" s="89">
        <v>1</v>
      </c>
      <c r="W110" s="90">
        <v>0</v>
      </c>
      <c r="X110" s="91">
        <v>1</v>
      </c>
      <c r="Y110" s="91">
        <v>1</v>
      </c>
    </row>
    <row r="111" spans="1:25" ht="27" thickTop="1" thickBot="1" x14ac:dyDescent="0.25">
      <c r="A111" s="120"/>
      <c r="B111" s="121">
        <v>81</v>
      </c>
      <c r="C111" s="122">
        <v>1</v>
      </c>
      <c r="D111" s="122">
        <v>4</v>
      </c>
      <c r="E111" s="122">
        <v>7</v>
      </c>
      <c r="F111" s="130">
        <v>28</v>
      </c>
      <c r="G111" s="140" t="s">
        <v>321</v>
      </c>
      <c r="H111" s="83" t="s">
        <v>313</v>
      </c>
      <c r="I111" s="84" t="s">
        <v>320</v>
      </c>
      <c r="J111" s="84" t="s">
        <v>322</v>
      </c>
      <c r="K111" s="84" t="s">
        <v>322</v>
      </c>
      <c r="L111" s="85" t="s">
        <v>582</v>
      </c>
      <c r="M111" s="85" t="s">
        <v>328</v>
      </c>
      <c r="N111" s="86">
        <v>400</v>
      </c>
      <c r="O111" s="87">
        <v>400</v>
      </c>
      <c r="P111" s="87"/>
      <c r="Q111" s="87"/>
      <c r="R111" s="87">
        <v>400</v>
      </c>
      <c r="S111" s="52" t="s">
        <v>501</v>
      </c>
      <c r="T111" s="88">
        <v>1</v>
      </c>
      <c r="U111" s="88">
        <v>3</v>
      </c>
      <c r="V111" s="89">
        <v>1</v>
      </c>
      <c r="W111" s="90">
        <v>0</v>
      </c>
      <c r="X111" s="91">
        <v>1</v>
      </c>
      <c r="Y111" s="91">
        <v>1</v>
      </c>
    </row>
    <row r="112" spans="1:25" ht="27" thickTop="1" thickBot="1" x14ac:dyDescent="0.25">
      <c r="A112" s="120">
        <v>2</v>
      </c>
      <c r="B112" s="121">
        <v>82</v>
      </c>
      <c r="C112" s="122">
        <v>5</v>
      </c>
      <c r="D112" s="122">
        <v>2</v>
      </c>
      <c r="E112" s="122">
        <v>1</v>
      </c>
      <c r="F112" s="130">
        <v>45</v>
      </c>
      <c r="G112" s="140" t="s">
        <v>324</v>
      </c>
      <c r="H112" s="83" t="s">
        <v>319</v>
      </c>
      <c r="I112" s="84" t="s">
        <v>325</v>
      </c>
      <c r="J112" s="84" t="s">
        <v>400</v>
      </c>
      <c r="K112" s="84" t="s">
        <v>406</v>
      </c>
      <c r="L112" s="85" t="s">
        <v>584</v>
      </c>
      <c r="M112" s="85" t="s">
        <v>555</v>
      </c>
      <c r="N112" s="86">
        <v>14037.2</v>
      </c>
      <c r="O112" s="87">
        <v>10185.4</v>
      </c>
      <c r="P112" s="87"/>
      <c r="Q112" s="87"/>
      <c r="R112" s="87">
        <v>10185.4</v>
      </c>
      <c r="S112" s="52" t="s">
        <v>407</v>
      </c>
      <c r="T112" s="88">
        <v>1</v>
      </c>
      <c r="U112" s="88">
        <v>18</v>
      </c>
      <c r="V112" s="89">
        <v>4</v>
      </c>
      <c r="W112" s="90">
        <v>0</v>
      </c>
      <c r="X112" s="91">
        <v>1</v>
      </c>
      <c r="Y112" s="91">
        <v>1</v>
      </c>
    </row>
    <row r="113" spans="1:25" ht="14.25" thickTop="1" thickBot="1" x14ac:dyDescent="0.25">
      <c r="A113" s="120" t="s">
        <v>46</v>
      </c>
      <c r="B113" s="121">
        <v>83</v>
      </c>
      <c r="C113" s="122">
        <v>5</v>
      </c>
      <c r="D113" s="122">
        <v>2</v>
      </c>
      <c r="E113" s="122">
        <v>1</v>
      </c>
      <c r="F113" s="130">
        <v>45</v>
      </c>
      <c r="G113" s="140" t="s">
        <v>326</v>
      </c>
      <c r="H113" s="83" t="s">
        <v>319</v>
      </c>
      <c r="I113" s="84" t="s">
        <v>325</v>
      </c>
      <c r="J113" s="84" t="s">
        <v>385</v>
      </c>
      <c r="K113" s="84" t="s">
        <v>386</v>
      </c>
      <c r="L113" s="85" t="s">
        <v>387</v>
      </c>
      <c r="M113" s="85"/>
      <c r="N113" s="86">
        <v>20000</v>
      </c>
      <c r="O113" s="87">
        <v>16676</v>
      </c>
      <c r="P113" s="87"/>
      <c r="Q113" s="87"/>
      <c r="R113" s="87"/>
      <c r="S113" s="52" t="s">
        <v>388</v>
      </c>
      <c r="T113" s="88">
        <v>1</v>
      </c>
      <c r="U113" s="88">
        <v>10</v>
      </c>
      <c r="V113" s="89">
        <v>3</v>
      </c>
      <c r="W113" s="90">
        <v>0</v>
      </c>
      <c r="X113" s="91">
        <v>1</v>
      </c>
      <c r="Y113" s="91">
        <v>1</v>
      </c>
    </row>
    <row r="114" spans="1:25" ht="52.5" thickTop="1" thickBot="1" x14ac:dyDescent="0.25">
      <c r="A114" s="120">
        <v>2</v>
      </c>
      <c r="B114" s="121">
        <v>84</v>
      </c>
      <c r="C114" s="122">
        <v>5</v>
      </c>
      <c r="D114" s="122">
        <v>2</v>
      </c>
      <c r="E114" s="122">
        <v>1</v>
      </c>
      <c r="F114" s="130">
        <v>45</v>
      </c>
      <c r="G114" s="128" t="s">
        <v>327</v>
      </c>
      <c r="H114" s="128" t="s">
        <v>281</v>
      </c>
      <c r="I114" s="84" t="s">
        <v>328</v>
      </c>
      <c r="J114" s="84" t="s">
        <v>384</v>
      </c>
      <c r="K114" s="84" t="s">
        <v>391</v>
      </c>
      <c r="L114" s="85" t="s">
        <v>585</v>
      </c>
      <c r="M114" s="85" t="s">
        <v>465</v>
      </c>
      <c r="N114" s="86">
        <v>17856.28</v>
      </c>
      <c r="O114" s="87">
        <v>12312.5</v>
      </c>
      <c r="P114" s="87"/>
      <c r="Q114" s="87"/>
      <c r="R114" s="87">
        <v>12312.5</v>
      </c>
      <c r="S114" s="52" t="s">
        <v>397</v>
      </c>
      <c r="T114" s="88">
        <v>1</v>
      </c>
      <c r="U114" s="88">
        <v>13</v>
      </c>
      <c r="V114" s="89">
        <v>2</v>
      </c>
      <c r="W114" s="90">
        <v>0</v>
      </c>
      <c r="X114" s="91">
        <v>1</v>
      </c>
      <c r="Y114" s="91">
        <v>1</v>
      </c>
    </row>
    <row r="115" spans="1:25" ht="27" thickTop="1" thickBot="1" x14ac:dyDescent="0.25">
      <c r="A115" s="120" t="s">
        <v>330</v>
      </c>
      <c r="B115" s="121">
        <v>85</v>
      </c>
      <c r="C115" s="122">
        <v>5</v>
      </c>
      <c r="D115" s="122">
        <v>2</v>
      </c>
      <c r="E115" s="122">
        <v>1</v>
      </c>
      <c r="F115" s="130">
        <v>45</v>
      </c>
      <c r="G115" s="140" t="s">
        <v>331</v>
      </c>
      <c r="H115" s="83" t="s">
        <v>332</v>
      </c>
      <c r="I115" s="84" t="s">
        <v>333</v>
      </c>
      <c r="J115" s="84" t="s">
        <v>433</v>
      </c>
      <c r="K115" s="84" t="s">
        <v>428</v>
      </c>
      <c r="L115" s="85" t="s">
        <v>440</v>
      </c>
      <c r="M115" s="85"/>
      <c r="N115" s="86">
        <v>50000</v>
      </c>
      <c r="O115" s="87">
        <v>40912.76</v>
      </c>
      <c r="P115" s="87"/>
      <c r="Q115" s="87"/>
      <c r="R115" s="87"/>
      <c r="S115" s="51" t="s">
        <v>441</v>
      </c>
      <c r="T115" s="88">
        <v>1</v>
      </c>
      <c r="U115" s="88">
        <v>35</v>
      </c>
      <c r="V115" s="89">
        <v>5</v>
      </c>
      <c r="W115" s="90">
        <v>0</v>
      </c>
      <c r="X115" s="91">
        <v>1</v>
      </c>
      <c r="Y115" s="91">
        <v>1</v>
      </c>
    </row>
    <row r="116" spans="1:25" ht="35.25" customHeight="1" thickTop="1" thickBot="1" x14ac:dyDescent="0.25">
      <c r="A116" s="120">
        <v>2</v>
      </c>
      <c r="B116" s="121">
        <v>86</v>
      </c>
      <c r="C116" s="122">
        <v>1</v>
      </c>
      <c r="D116" s="122">
        <v>3</v>
      </c>
      <c r="E116" s="122">
        <v>6</v>
      </c>
      <c r="F116" s="130">
        <v>31</v>
      </c>
      <c r="G116" s="200" t="s">
        <v>334</v>
      </c>
      <c r="H116" s="83" t="s">
        <v>335</v>
      </c>
      <c r="I116" s="84" t="s">
        <v>336</v>
      </c>
      <c r="J116" s="84" t="s">
        <v>402</v>
      </c>
      <c r="K116" s="84" t="s">
        <v>400</v>
      </c>
      <c r="L116" s="85" t="s">
        <v>403</v>
      </c>
      <c r="M116" s="85" t="s">
        <v>412</v>
      </c>
      <c r="N116" s="86">
        <v>9985</v>
      </c>
      <c r="O116" s="87">
        <v>7060</v>
      </c>
      <c r="P116" s="87"/>
      <c r="Q116" s="87"/>
      <c r="R116" s="87">
        <v>7060</v>
      </c>
      <c r="S116" s="50" t="s">
        <v>404</v>
      </c>
      <c r="T116" s="88">
        <v>1</v>
      </c>
      <c r="U116" s="88">
        <v>29</v>
      </c>
      <c r="V116" s="89">
        <v>6</v>
      </c>
      <c r="W116" s="90">
        <v>0</v>
      </c>
      <c r="X116" s="91">
        <v>1</v>
      </c>
      <c r="Y116" s="91">
        <v>1</v>
      </c>
    </row>
    <row r="117" spans="1:25" ht="26.25" customHeight="1" thickTop="1" thickBot="1" x14ac:dyDescent="0.25">
      <c r="A117" s="120">
        <v>2</v>
      </c>
      <c r="B117" s="121">
        <v>87</v>
      </c>
      <c r="C117" s="122">
        <v>5</v>
      </c>
      <c r="D117" s="122">
        <v>3</v>
      </c>
      <c r="E117" s="122">
        <v>5</v>
      </c>
      <c r="F117" s="130">
        <v>45</v>
      </c>
      <c r="G117" s="140" t="s">
        <v>343</v>
      </c>
      <c r="H117" s="83" t="s">
        <v>344</v>
      </c>
      <c r="I117" s="84" t="s">
        <v>341</v>
      </c>
      <c r="J117" s="84" t="s">
        <v>355</v>
      </c>
      <c r="K117" s="84" t="s">
        <v>378</v>
      </c>
      <c r="L117" s="85" t="s">
        <v>401</v>
      </c>
      <c r="M117" s="85" t="s">
        <v>384</v>
      </c>
      <c r="N117" s="86">
        <v>4138.5</v>
      </c>
      <c r="O117" s="87"/>
      <c r="P117" s="87">
        <v>4138.5</v>
      </c>
      <c r="Q117" s="87"/>
      <c r="R117" s="87">
        <v>4138.5</v>
      </c>
      <c r="S117" s="52" t="s">
        <v>228</v>
      </c>
      <c r="T117" s="88">
        <v>1</v>
      </c>
      <c r="U117" s="88">
        <v>1</v>
      </c>
      <c r="V117" s="89">
        <v>1</v>
      </c>
      <c r="W117" s="90">
        <v>0</v>
      </c>
      <c r="X117" s="91">
        <v>1</v>
      </c>
      <c r="Y117" s="91">
        <v>1</v>
      </c>
    </row>
    <row r="118" spans="1:25" ht="27" thickTop="1" thickBot="1" x14ac:dyDescent="0.25">
      <c r="A118" s="120">
        <v>2</v>
      </c>
      <c r="B118" s="121">
        <v>88</v>
      </c>
      <c r="C118" s="122">
        <v>5</v>
      </c>
      <c r="D118" s="122">
        <v>3</v>
      </c>
      <c r="E118" s="122">
        <v>5</v>
      </c>
      <c r="F118" s="130">
        <v>45</v>
      </c>
      <c r="G118" s="141" t="s">
        <v>345</v>
      </c>
      <c r="H118" s="83" t="s">
        <v>292</v>
      </c>
      <c r="I118" s="84" t="s">
        <v>346</v>
      </c>
      <c r="J118" s="84" t="s">
        <v>362</v>
      </c>
      <c r="K118" s="84" t="s">
        <v>391</v>
      </c>
      <c r="L118" s="85" t="s">
        <v>458</v>
      </c>
      <c r="M118" s="85" t="s">
        <v>456</v>
      </c>
      <c r="N118" s="86">
        <v>5417.7</v>
      </c>
      <c r="O118" s="87"/>
      <c r="P118" s="87">
        <v>5417.7</v>
      </c>
      <c r="Q118" s="87"/>
      <c r="R118" s="87">
        <v>5417.7</v>
      </c>
      <c r="S118" s="52" t="s">
        <v>233</v>
      </c>
      <c r="T118" s="88">
        <v>1</v>
      </c>
      <c r="U118" s="88">
        <v>1</v>
      </c>
      <c r="V118" s="89">
        <v>1</v>
      </c>
      <c r="W118" s="90">
        <v>0</v>
      </c>
      <c r="X118" s="91">
        <v>1</v>
      </c>
      <c r="Y118" s="91">
        <v>1</v>
      </c>
    </row>
    <row r="119" spans="1:25" ht="27" thickTop="1" thickBot="1" x14ac:dyDescent="0.25">
      <c r="A119" s="120" t="s">
        <v>46</v>
      </c>
      <c r="B119" s="121">
        <v>89</v>
      </c>
      <c r="C119" s="122">
        <v>5</v>
      </c>
      <c r="D119" s="122">
        <v>3</v>
      </c>
      <c r="E119" s="122">
        <v>5</v>
      </c>
      <c r="F119" s="130">
        <v>45</v>
      </c>
      <c r="G119" s="200" t="s">
        <v>347</v>
      </c>
      <c r="H119" s="83" t="s">
        <v>317</v>
      </c>
      <c r="I119" s="84" t="s">
        <v>348</v>
      </c>
      <c r="J119" s="84" t="s">
        <v>362</v>
      </c>
      <c r="K119" s="84" t="s">
        <v>362</v>
      </c>
      <c r="L119" s="85" t="s">
        <v>370</v>
      </c>
      <c r="M119" s="85" t="s">
        <v>372</v>
      </c>
      <c r="N119" s="86">
        <v>3543</v>
      </c>
      <c r="O119" s="87"/>
      <c r="P119" s="87">
        <v>3543</v>
      </c>
      <c r="Q119" s="87"/>
      <c r="R119" s="87">
        <v>3543</v>
      </c>
      <c r="S119" s="51" t="s">
        <v>371</v>
      </c>
      <c r="T119" s="88">
        <v>1</v>
      </c>
      <c r="U119" s="88">
        <v>1</v>
      </c>
      <c r="V119" s="89">
        <v>1</v>
      </c>
      <c r="W119" s="90">
        <v>0</v>
      </c>
      <c r="X119" s="91">
        <v>1</v>
      </c>
      <c r="Y119" s="91">
        <v>1</v>
      </c>
    </row>
    <row r="120" spans="1:25" ht="27" thickTop="1" thickBot="1" x14ac:dyDescent="0.25">
      <c r="A120" s="120">
        <v>2</v>
      </c>
      <c r="B120" s="121">
        <v>90</v>
      </c>
      <c r="C120" s="122">
        <v>1</v>
      </c>
      <c r="D120" s="122">
        <v>2</v>
      </c>
      <c r="E120" s="122">
        <v>1</v>
      </c>
      <c r="F120" s="130">
        <v>31</v>
      </c>
      <c r="G120" s="140" t="s">
        <v>349</v>
      </c>
      <c r="H120" s="83" t="s">
        <v>350</v>
      </c>
      <c r="I120" s="84" t="s">
        <v>351</v>
      </c>
      <c r="J120" s="84" t="s">
        <v>432</v>
      </c>
      <c r="K120" s="84" t="s">
        <v>450</v>
      </c>
      <c r="L120" s="85" t="s">
        <v>587</v>
      </c>
      <c r="M120" s="85" t="s">
        <v>532</v>
      </c>
      <c r="N120" s="86">
        <v>13500</v>
      </c>
      <c r="O120" s="87">
        <v>10040</v>
      </c>
      <c r="P120" s="87"/>
      <c r="Q120" s="87"/>
      <c r="R120" s="87">
        <v>10040</v>
      </c>
      <c r="S120" s="48"/>
      <c r="T120" s="88"/>
      <c r="U120" s="88"/>
      <c r="V120" s="89"/>
      <c r="W120" s="90"/>
      <c r="X120" s="91"/>
      <c r="Y120" s="91"/>
    </row>
    <row r="121" spans="1:25" ht="27" thickTop="1" thickBot="1" x14ac:dyDescent="0.25">
      <c r="A121" s="120"/>
      <c r="B121" s="121">
        <v>91</v>
      </c>
      <c r="C121" s="122">
        <v>1</v>
      </c>
      <c r="D121" s="122">
        <v>4</v>
      </c>
      <c r="E121" s="122">
        <v>7</v>
      </c>
      <c r="F121" s="130">
        <v>93</v>
      </c>
      <c r="G121" s="140" t="s">
        <v>352</v>
      </c>
      <c r="H121" s="83" t="s">
        <v>341</v>
      </c>
      <c r="I121" s="84" t="s">
        <v>351</v>
      </c>
      <c r="J121" s="84" t="s">
        <v>355</v>
      </c>
      <c r="K121" s="84" t="s">
        <v>358</v>
      </c>
      <c r="L121" s="85" t="s">
        <v>588</v>
      </c>
      <c r="M121" s="85" t="s">
        <v>362</v>
      </c>
      <c r="N121" s="86">
        <v>800</v>
      </c>
      <c r="O121" s="87">
        <v>800</v>
      </c>
      <c r="P121" s="87"/>
      <c r="Q121" s="87"/>
      <c r="R121" s="87">
        <v>800</v>
      </c>
      <c r="S121" s="48" t="s">
        <v>502</v>
      </c>
      <c r="T121" s="88">
        <v>1</v>
      </c>
      <c r="U121" s="88">
        <v>3</v>
      </c>
      <c r="V121" s="89">
        <v>1</v>
      </c>
      <c r="W121" s="90">
        <v>0</v>
      </c>
      <c r="X121" s="91">
        <v>1</v>
      </c>
      <c r="Y121" s="91">
        <v>1</v>
      </c>
    </row>
    <row r="122" spans="1:25" ht="27" thickTop="1" thickBot="1" x14ac:dyDescent="0.25">
      <c r="A122" s="120">
        <v>2</v>
      </c>
      <c r="B122" s="121">
        <v>92</v>
      </c>
      <c r="C122" s="122">
        <v>1</v>
      </c>
      <c r="D122" s="122">
        <v>3</v>
      </c>
      <c r="E122" s="122">
        <v>6</v>
      </c>
      <c r="F122" s="130">
        <v>30</v>
      </c>
      <c r="G122" s="140" t="s">
        <v>353</v>
      </c>
      <c r="H122" s="83" t="s">
        <v>350</v>
      </c>
      <c r="I122" s="84" t="s">
        <v>354</v>
      </c>
      <c r="J122" s="84" t="s">
        <v>433</v>
      </c>
      <c r="K122" s="84" t="s">
        <v>444</v>
      </c>
      <c r="L122" s="85" t="s">
        <v>445</v>
      </c>
      <c r="M122" s="85" t="s">
        <v>586</v>
      </c>
      <c r="N122" s="86">
        <v>9950</v>
      </c>
      <c r="O122" s="87">
        <v>8745</v>
      </c>
      <c r="P122" s="87"/>
      <c r="Q122" s="87"/>
      <c r="R122" s="87">
        <v>8745</v>
      </c>
      <c r="S122" s="48" t="s">
        <v>446</v>
      </c>
      <c r="T122" s="88">
        <v>1</v>
      </c>
      <c r="U122" s="88">
        <v>23</v>
      </c>
      <c r="V122" s="89">
        <v>8</v>
      </c>
      <c r="W122" s="90">
        <v>0</v>
      </c>
      <c r="X122" s="91">
        <v>1</v>
      </c>
      <c r="Y122" s="91">
        <v>1</v>
      </c>
    </row>
    <row r="123" spans="1:25" ht="27" thickTop="1" thickBot="1" x14ac:dyDescent="0.25">
      <c r="A123" s="120">
        <v>2</v>
      </c>
      <c r="B123" s="121">
        <v>93</v>
      </c>
      <c r="C123" s="122">
        <v>1</v>
      </c>
      <c r="D123" s="122">
        <v>3</v>
      </c>
      <c r="E123" s="122">
        <v>6</v>
      </c>
      <c r="F123" s="130">
        <v>33</v>
      </c>
      <c r="G123" s="140" t="s">
        <v>359</v>
      </c>
      <c r="H123" s="83" t="s">
        <v>356</v>
      </c>
      <c r="I123" s="84" t="s">
        <v>358</v>
      </c>
      <c r="J123" s="84" t="s">
        <v>409</v>
      </c>
      <c r="K123" s="84" t="s">
        <v>415</v>
      </c>
      <c r="L123" s="85" t="s">
        <v>589</v>
      </c>
      <c r="M123" s="85" t="s">
        <v>447</v>
      </c>
      <c r="N123" s="86">
        <v>7250</v>
      </c>
      <c r="O123" s="87">
        <v>6900</v>
      </c>
      <c r="P123" s="87"/>
      <c r="Q123" s="87"/>
      <c r="R123" s="87">
        <v>6900</v>
      </c>
      <c r="S123" s="52" t="s">
        <v>416</v>
      </c>
      <c r="T123" s="88">
        <v>1</v>
      </c>
      <c r="U123" s="88">
        <v>22</v>
      </c>
      <c r="V123" s="89">
        <v>2</v>
      </c>
      <c r="W123" s="90">
        <v>0</v>
      </c>
      <c r="X123" s="91">
        <v>1</v>
      </c>
      <c r="Y123" s="91">
        <v>1</v>
      </c>
    </row>
    <row r="124" spans="1:25" ht="27" thickTop="1" thickBot="1" x14ac:dyDescent="0.25">
      <c r="A124" s="120">
        <v>2</v>
      </c>
      <c r="B124" s="121">
        <v>94</v>
      </c>
      <c r="C124" s="122">
        <v>1</v>
      </c>
      <c r="D124" s="122">
        <v>2</v>
      </c>
      <c r="E124" s="122">
        <v>1</v>
      </c>
      <c r="F124" s="130">
        <v>33</v>
      </c>
      <c r="G124" s="140" t="s">
        <v>360</v>
      </c>
      <c r="H124" s="83" t="s">
        <v>316</v>
      </c>
      <c r="I124" s="84" t="s">
        <v>358</v>
      </c>
      <c r="J124" s="84" t="s">
        <v>432</v>
      </c>
      <c r="K124" s="84" t="s">
        <v>433</v>
      </c>
      <c r="L124" s="85" t="s">
        <v>434</v>
      </c>
      <c r="M124" s="85" t="s">
        <v>428</v>
      </c>
      <c r="N124" s="86">
        <v>15000</v>
      </c>
      <c r="O124" s="87">
        <v>15000</v>
      </c>
      <c r="P124" s="87"/>
      <c r="Q124" s="87"/>
      <c r="R124" s="87">
        <v>15000</v>
      </c>
      <c r="S124" s="52" t="s">
        <v>435</v>
      </c>
      <c r="T124" s="88">
        <v>1</v>
      </c>
      <c r="U124" s="88">
        <v>10</v>
      </c>
      <c r="V124" s="89">
        <v>1</v>
      </c>
      <c r="W124" s="90">
        <v>0</v>
      </c>
      <c r="X124" s="91">
        <v>1</v>
      </c>
      <c r="Y124" s="91">
        <v>1</v>
      </c>
    </row>
    <row r="125" spans="1:25" ht="27" thickTop="1" thickBot="1" x14ac:dyDescent="0.25">
      <c r="A125" s="120">
        <v>2</v>
      </c>
      <c r="B125" s="121">
        <v>95</v>
      </c>
      <c r="C125" s="122">
        <v>1</v>
      </c>
      <c r="D125" s="122">
        <v>3</v>
      </c>
      <c r="E125" s="122">
        <v>6</v>
      </c>
      <c r="F125" s="130">
        <v>18</v>
      </c>
      <c r="G125" s="143" t="s">
        <v>361</v>
      </c>
      <c r="H125" s="232" t="s">
        <v>316</v>
      </c>
      <c r="I125" s="84" t="s">
        <v>362</v>
      </c>
      <c r="J125" s="84" t="s">
        <v>432</v>
      </c>
      <c r="K125" s="84" t="s">
        <v>436</v>
      </c>
      <c r="L125" s="85" t="s">
        <v>592</v>
      </c>
      <c r="M125" s="85" t="s">
        <v>555</v>
      </c>
      <c r="N125" s="86">
        <v>9000</v>
      </c>
      <c r="O125" s="87">
        <v>7495</v>
      </c>
      <c r="P125" s="87"/>
      <c r="Q125" s="87"/>
      <c r="R125" s="87">
        <v>7495</v>
      </c>
      <c r="S125" s="52" t="s">
        <v>437</v>
      </c>
      <c r="T125" s="59">
        <v>1</v>
      </c>
      <c r="U125" s="59">
        <v>10</v>
      </c>
      <c r="V125" s="60">
        <v>3</v>
      </c>
      <c r="W125" s="96">
        <v>0</v>
      </c>
      <c r="X125" s="97">
        <v>1</v>
      </c>
      <c r="Y125" s="97" t="s">
        <v>438</v>
      </c>
    </row>
    <row r="126" spans="1:25" ht="27" thickTop="1" thickBot="1" x14ac:dyDescent="0.25">
      <c r="A126" s="120">
        <v>2</v>
      </c>
      <c r="B126" s="121">
        <v>96</v>
      </c>
      <c r="C126" s="122">
        <v>1</v>
      </c>
      <c r="D126" s="122">
        <v>4</v>
      </c>
      <c r="E126" s="122">
        <v>7</v>
      </c>
      <c r="F126" s="131">
        <v>33</v>
      </c>
      <c r="G126" s="144" t="s">
        <v>363</v>
      </c>
      <c r="H126" s="84" t="s">
        <v>340</v>
      </c>
      <c r="I126" s="92" t="s">
        <v>362</v>
      </c>
      <c r="J126" s="92" t="s">
        <v>503</v>
      </c>
      <c r="K126" s="92" t="s">
        <v>503</v>
      </c>
      <c r="L126" s="93" t="s">
        <v>590</v>
      </c>
      <c r="M126" s="93" t="s">
        <v>591</v>
      </c>
      <c r="N126" s="94">
        <v>980</v>
      </c>
      <c r="O126" s="95">
        <v>980</v>
      </c>
      <c r="P126" s="95"/>
      <c r="Q126" s="95"/>
      <c r="R126" s="95">
        <v>980</v>
      </c>
      <c r="S126" s="53" t="s">
        <v>504</v>
      </c>
      <c r="T126" s="59">
        <v>1</v>
      </c>
      <c r="U126" s="59">
        <v>3</v>
      </c>
      <c r="V126" s="60">
        <v>1</v>
      </c>
      <c r="W126" s="96">
        <v>0</v>
      </c>
      <c r="X126" s="97">
        <v>1</v>
      </c>
      <c r="Y126" s="97">
        <v>1</v>
      </c>
    </row>
    <row r="127" spans="1:25" ht="26.25" thickBot="1" x14ac:dyDescent="0.25">
      <c r="A127" s="145">
        <v>2</v>
      </c>
      <c r="B127" s="121">
        <v>97</v>
      </c>
      <c r="C127" s="122">
        <v>1</v>
      </c>
      <c r="D127" s="122">
        <v>3</v>
      </c>
      <c r="E127" s="133">
        <v>6</v>
      </c>
      <c r="F127" s="134">
        <v>29</v>
      </c>
      <c r="G127" s="140" t="s">
        <v>367</v>
      </c>
      <c r="H127" s="84" t="s">
        <v>268</v>
      </c>
      <c r="I127" s="92" t="s">
        <v>365</v>
      </c>
      <c r="J127" s="92" t="s">
        <v>365</v>
      </c>
      <c r="K127" s="92" t="s">
        <v>555</v>
      </c>
      <c r="L127" s="93" t="s">
        <v>593</v>
      </c>
      <c r="M127" s="93" t="s">
        <v>555</v>
      </c>
      <c r="N127" s="94">
        <v>4000</v>
      </c>
      <c r="O127" s="95">
        <v>2440</v>
      </c>
      <c r="P127" s="95"/>
      <c r="Q127" s="95"/>
      <c r="R127" s="95">
        <v>2440</v>
      </c>
      <c r="S127" s="53"/>
      <c r="T127" s="59"/>
      <c r="U127" s="59"/>
      <c r="V127" s="60"/>
      <c r="W127" s="96"/>
      <c r="X127" s="97"/>
      <c r="Y127" s="97"/>
    </row>
    <row r="128" spans="1:25" ht="26.25" thickBot="1" x14ac:dyDescent="0.25">
      <c r="A128" s="145">
        <v>2</v>
      </c>
      <c r="B128" s="121">
        <v>98</v>
      </c>
      <c r="C128" s="122">
        <v>1</v>
      </c>
      <c r="D128" s="122">
        <v>4</v>
      </c>
      <c r="E128" s="133">
        <v>7</v>
      </c>
      <c r="F128" s="134">
        <v>30</v>
      </c>
      <c r="G128" s="140" t="s">
        <v>366</v>
      </c>
      <c r="H128" s="84" t="s">
        <v>362</v>
      </c>
      <c r="I128" s="92" t="s">
        <v>365</v>
      </c>
      <c r="J128" s="92" t="s">
        <v>365</v>
      </c>
      <c r="K128" s="92" t="s">
        <v>505</v>
      </c>
      <c r="L128" s="93" t="s">
        <v>594</v>
      </c>
      <c r="M128" s="93" t="s">
        <v>595</v>
      </c>
      <c r="N128" s="94">
        <v>991</v>
      </c>
      <c r="O128" s="95">
        <v>991</v>
      </c>
      <c r="P128" s="95"/>
      <c r="Q128" s="95"/>
      <c r="R128" s="95">
        <v>991</v>
      </c>
      <c r="S128" s="53" t="s">
        <v>506</v>
      </c>
      <c r="T128" s="59">
        <v>1</v>
      </c>
      <c r="U128" s="59">
        <v>3</v>
      </c>
      <c r="V128" s="60">
        <v>1</v>
      </c>
      <c r="W128" s="96">
        <v>0</v>
      </c>
      <c r="X128" s="97">
        <v>1</v>
      </c>
      <c r="Y128" s="97">
        <v>1</v>
      </c>
    </row>
    <row r="129" spans="1:25" ht="26.25" thickBot="1" x14ac:dyDescent="0.25">
      <c r="A129" s="145">
        <v>2</v>
      </c>
      <c r="B129" s="121">
        <v>99</v>
      </c>
      <c r="C129" s="122">
        <v>1</v>
      </c>
      <c r="D129" s="122">
        <v>2</v>
      </c>
      <c r="E129" s="133">
        <v>2</v>
      </c>
      <c r="F129" s="134">
        <v>30</v>
      </c>
      <c r="G129" s="140" t="s">
        <v>369</v>
      </c>
      <c r="H129" s="84" t="s">
        <v>409</v>
      </c>
      <c r="I129" s="92" t="s">
        <v>372</v>
      </c>
      <c r="J129" s="92" t="s">
        <v>409</v>
      </c>
      <c r="K129" s="92" t="s">
        <v>412</v>
      </c>
      <c r="L129" s="93" t="s">
        <v>413</v>
      </c>
      <c r="M129" s="93" t="s">
        <v>460</v>
      </c>
      <c r="N129" s="94">
        <v>40000</v>
      </c>
      <c r="O129" s="95">
        <v>39835</v>
      </c>
      <c r="P129" s="95"/>
      <c r="Q129" s="95"/>
      <c r="R129" s="95">
        <v>39835</v>
      </c>
      <c r="S129" s="53" t="s">
        <v>414</v>
      </c>
      <c r="T129" s="59">
        <v>1</v>
      </c>
      <c r="U129" s="59">
        <v>16</v>
      </c>
      <c r="V129" s="60">
        <v>2</v>
      </c>
      <c r="W129" s="96">
        <v>0</v>
      </c>
      <c r="X129" s="97">
        <v>1</v>
      </c>
      <c r="Y129" s="97">
        <v>1</v>
      </c>
    </row>
    <row r="130" spans="1:25" ht="29.25" customHeight="1" thickBot="1" x14ac:dyDescent="0.25">
      <c r="A130" s="145">
        <v>2</v>
      </c>
      <c r="B130" s="121">
        <v>100</v>
      </c>
      <c r="C130" s="122">
        <v>5</v>
      </c>
      <c r="D130" s="122">
        <v>3</v>
      </c>
      <c r="E130" s="133">
        <v>5</v>
      </c>
      <c r="F130" s="134">
        <v>45</v>
      </c>
      <c r="G130" s="140" t="s">
        <v>373</v>
      </c>
      <c r="H130" s="84" t="s">
        <v>341</v>
      </c>
      <c r="I130" s="92" t="s">
        <v>374</v>
      </c>
      <c r="J130" s="92" t="s">
        <v>450</v>
      </c>
      <c r="K130" s="92" t="s">
        <v>451</v>
      </c>
      <c r="L130" s="93" t="s">
        <v>452</v>
      </c>
      <c r="M130" s="93" t="s">
        <v>469</v>
      </c>
      <c r="N130" s="94">
        <v>1553</v>
      </c>
      <c r="O130" s="95"/>
      <c r="P130" s="95">
        <v>1553</v>
      </c>
      <c r="Q130" s="95"/>
      <c r="R130" s="95">
        <v>1553</v>
      </c>
      <c r="S130" s="53" t="s">
        <v>151</v>
      </c>
      <c r="T130" s="59"/>
      <c r="U130" s="59">
        <v>1</v>
      </c>
      <c r="V130" s="60">
        <v>1</v>
      </c>
      <c r="W130" s="96">
        <v>0</v>
      </c>
      <c r="X130" s="97">
        <v>1</v>
      </c>
      <c r="Y130" s="97">
        <v>1</v>
      </c>
    </row>
    <row r="131" spans="1:25" ht="26.25" thickBot="1" x14ac:dyDescent="0.25">
      <c r="A131" s="145">
        <v>2</v>
      </c>
      <c r="B131" s="121">
        <v>101</v>
      </c>
      <c r="C131" s="122">
        <v>5</v>
      </c>
      <c r="D131" s="122">
        <v>3</v>
      </c>
      <c r="E131" s="133">
        <v>5</v>
      </c>
      <c r="F131" s="134">
        <v>45</v>
      </c>
      <c r="G131" s="200" t="s">
        <v>383</v>
      </c>
      <c r="H131" s="84" t="s">
        <v>374</v>
      </c>
      <c r="I131" s="92" t="s">
        <v>384</v>
      </c>
      <c r="J131" s="92" t="s">
        <v>447</v>
      </c>
      <c r="K131" s="92" t="s">
        <v>450</v>
      </c>
      <c r="L131" s="93" t="s">
        <v>453</v>
      </c>
      <c r="M131" s="93" t="s">
        <v>532</v>
      </c>
      <c r="N131" s="94">
        <v>5523.5</v>
      </c>
      <c r="O131" s="95"/>
      <c r="P131" s="95">
        <v>5526.5</v>
      </c>
      <c r="Q131" s="95"/>
      <c r="R131" s="95">
        <v>5523.5</v>
      </c>
      <c r="S131" s="53" t="s">
        <v>228</v>
      </c>
      <c r="T131" s="59">
        <v>1</v>
      </c>
      <c r="U131" s="59">
        <v>1</v>
      </c>
      <c r="V131" s="60">
        <v>1</v>
      </c>
      <c r="W131" s="96">
        <v>0</v>
      </c>
      <c r="X131" s="97">
        <v>1</v>
      </c>
      <c r="Y131" s="97">
        <v>1</v>
      </c>
    </row>
    <row r="132" spans="1:25" ht="26.25" thickBot="1" x14ac:dyDescent="0.25">
      <c r="A132" s="145">
        <v>2</v>
      </c>
      <c r="B132" s="121">
        <v>102</v>
      </c>
      <c r="C132" s="122">
        <v>1</v>
      </c>
      <c r="D132" s="122">
        <v>4</v>
      </c>
      <c r="E132" s="133">
        <v>7</v>
      </c>
      <c r="F132" s="134">
        <v>28</v>
      </c>
      <c r="G132" s="135" t="s">
        <v>389</v>
      </c>
      <c r="H132" s="84" t="s">
        <v>390</v>
      </c>
      <c r="I132" s="92" t="s">
        <v>391</v>
      </c>
      <c r="J132" s="92" t="s">
        <v>507</v>
      </c>
      <c r="K132" s="92" t="s">
        <v>410</v>
      </c>
      <c r="L132" s="93" t="s">
        <v>596</v>
      </c>
      <c r="M132" s="93" t="s">
        <v>409</v>
      </c>
      <c r="N132" s="94">
        <v>956</v>
      </c>
      <c r="O132" s="95">
        <v>956</v>
      </c>
      <c r="P132" s="95"/>
      <c r="Q132" s="95"/>
      <c r="R132" s="95">
        <v>956</v>
      </c>
      <c r="S132" s="53" t="s">
        <v>506</v>
      </c>
      <c r="T132" s="59">
        <v>1</v>
      </c>
      <c r="U132" s="59">
        <v>3</v>
      </c>
      <c r="V132" s="60">
        <v>1</v>
      </c>
      <c r="W132" s="96">
        <v>0</v>
      </c>
      <c r="X132" s="97">
        <v>1</v>
      </c>
      <c r="Y132" s="97">
        <v>1</v>
      </c>
    </row>
    <row r="133" spans="1:25" ht="26.25" thickBot="1" x14ac:dyDescent="0.25">
      <c r="A133" s="145">
        <v>2</v>
      </c>
      <c r="B133" s="121">
        <v>103</v>
      </c>
      <c r="C133" s="122">
        <v>1</v>
      </c>
      <c r="D133" s="122">
        <v>4</v>
      </c>
      <c r="E133" s="133">
        <v>7</v>
      </c>
      <c r="F133" s="134">
        <v>28</v>
      </c>
      <c r="G133" s="200" t="s">
        <v>395</v>
      </c>
      <c r="H133" s="84" t="s">
        <v>335</v>
      </c>
      <c r="I133" s="92" t="s">
        <v>396</v>
      </c>
      <c r="J133" s="92" t="s">
        <v>402</v>
      </c>
      <c r="K133" s="92" t="s">
        <v>424</v>
      </c>
      <c r="L133" s="93" t="s">
        <v>597</v>
      </c>
      <c r="M133" s="93" t="s">
        <v>409</v>
      </c>
      <c r="N133" s="94">
        <v>265</v>
      </c>
      <c r="O133" s="218">
        <v>265</v>
      </c>
      <c r="P133" s="95"/>
      <c r="Q133" s="95"/>
      <c r="R133" s="95">
        <v>265</v>
      </c>
      <c r="S133" s="53" t="s">
        <v>484</v>
      </c>
      <c r="T133" s="59">
        <v>1</v>
      </c>
      <c r="U133" s="59">
        <v>3</v>
      </c>
      <c r="V133" s="60">
        <v>1</v>
      </c>
      <c r="W133" s="96">
        <v>0</v>
      </c>
      <c r="X133" s="97">
        <v>1</v>
      </c>
      <c r="Y133" s="97">
        <v>1</v>
      </c>
    </row>
    <row r="134" spans="1:25" ht="26.25" thickBot="1" x14ac:dyDescent="0.25">
      <c r="A134" s="217" t="s">
        <v>46</v>
      </c>
      <c r="B134" s="121">
        <v>104</v>
      </c>
      <c r="C134" s="122">
        <v>5</v>
      </c>
      <c r="D134" s="122">
        <v>3</v>
      </c>
      <c r="E134" s="133">
        <v>6</v>
      </c>
      <c r="F134" s="134">
        <v>45</v>
      </c>
      <c r="G134" s="237" t="s">
        <v>399</v>
      </c>
      <c r="H134" s="84" t="s">
        <v>378</v>
      </c>
      <c r="I134" s="92" t="s">
        <v>400</v>
      </c>
      <c r="J134" s="203" t="s">
        <v>428</v>
      </c>
      <c r="K134" s="92" t="s">
        <v>447</v>
      </c>
      <c r="L134" s="93" t="s">
        <v>468</v>
      </c>
      <c r="M134" s="93" t="s">
        <v>469</v>
      </c>
      <c r="N134" s="94">
        <v>5500</v>
      </c>
      <c r="O134" s="218">
        <v>4886.3500000000004</v>
      </c>
      <c r="P134" s="95"/>
      <c r="Q134" s="95"/>
      <c r="R134" s="95">
        <v>4886.3500000000004</v>
      </c>
      <c r="S134" s="53" t="s">
        <v>470</v>
      </c>
      <c r="T134" s="59">
        <v>1</v>
      </c>
      <c r="U134" s="59">
        <v>18</v>
      </c>
      <c r="V134" s="60">
        <v>2</v>
      </c>
      <c r="W134" s="96">
        <v>0</v>
      </c>
      <c r="X134" s="97">
        <v>1</v>
      </c>
      <c r="Y134" s="97">
        <v>1</v>
      </c>
    </row>
    <row r="135" spans="1:25" ht="27" thickTop="1" thickBot="1" x14ac:dyDescent="0.25">
      <c r="A135" s="120">
        <v>2</v>
      </c>
      <c r="B135" s="121">
        <v>105</v>
      </c>
      <c r="C135" s="122">
        <v>1</v>
      </c>
      <c r="D135" s="122">
        <v>4</v>
      </c>
      <c r="E135" s="122">
        <v>7</v>
      </c>
      <c r="F135" s="130">
        <v>93</v>
      </c>
      <c r="G135" s="140" t="s">
        <v>405</v>
      </c>
      <c r="H135" s="84" t="s">
        <v>351</v>
      </c>
      <c r="I135" s="92" t="s">
        <v>406</v>
      </c>
      <c r="J135" s="92" t="s">
        <v>508</v>
      </c>
      <c r="K135" s="92" t="s">
        <v>427</v>
      </c>
      <c r="L135" s="93" t="s">
        <v>598</v>
      </c>
      <c r="M135" s="93" t="s">
        <v>469</v>
      </c>
      <c r="N135" s="94">
        <v>900</v>
      </c>
      <c r="O135" s="95">
        <v>900</v>
      </c>
      <c r="P135" s="95"/>
      <c r="Q135" s="95"/>
      <c r="R135" s="95">
        <v>900</v>
      </c>
      <c r="S135" s="53" t="s">
        <v>509</v>
      </c>
      <c r="T135" s="59">
        <v>1</v>
      </c>
      <c r="U135" s="59">
        <v>3</v>
      </c>
      <c r="V135" s="60">
        <v>1</v>
      </c>
      <c r="W135" s="96">
        <v>0</v>
      </c>
      <c r="X135" s="97">
        <v>1</v>
      </c>
      <c r="Y135" s="97">
        <v>1</v>
      </c>
    </row>
    <row r="136" spans="1:25" ht="26.25" thickBot="1" x14ac:dyDescent="0.25">
      <c r="A136" s="145" t="s">
        <v>46</v>
      </c>
      <c r="B136" s="121">
        <v>106</v>
      </c>
      <c r="C136" s="122">
        <v>5</v>
      </c>
      <c r="D136" s="122">
        <v>3</v>
      </c>
      <c r="E136" s="133">
        <v>6</v>
      </c>
      <c r="F136" s="134">
        <v>45</v>
      </c>
      <c r="G136" s="200" t="s">
        <v>408</v>
      </c>
      <c r="H136" s="84" t="s">
        <v>409</v>
      </c>
      <c r="I136" s="92" t="s">
        <v>409</v>
      </c>
      <c r="J136" s="92" t="s">
        <v>450</v>
      </c>
      <c r="K136" s="92" t="s">
        <v>451</v>
      </c>
      <c r="L136" s="93" t="s">
        <v>452</v>
      </c>
      <c r="M136" s="93" t="s">
        <v>555</v>
      </c>
      <c r="N136" s="238">
        <v>7000</v>
      </c>
      <c r="O136" s="95">
        <v>4911.8</v>
      </c>
      <c r="P136" s="95"/>
      <c r="Q136" s="95"/>
      <c r="R136" s="95">
        <v>4911.8</v>
      </c>
      <c r="S136" s="53" t="s">
        <v>375</v>
      </c>
      <c r="T136" s="59">
        <v>1</v>
      </c>
      <c r="U136" s="59">
        <v>12</v>
      </c>
      <c r="V136" s="60">
        <v>4</v>
      </c>
      <c r="W136" s="96">
        <v>0</v>
      </c>
      <c r="X136" s="97">
        <v>1</v>
      </c>
      <c r="Y136" s="97">
        <v>1</v>
      </c>
    </row>
    <row r="137" spans="1:25" ht="26.25" thickBot="1" x14ac:dyDescent="0.25">
      <c r="A137" s="145">
        <v>2</v>
      </c>
      <c r="B137" s="121">
        <v>107</v>
      </c>
      <c r="C137" s="122">
        <v>1</v>
      </c>
      <c r="D137" s="122">
        <v>3</v>
      </c>
      <c r="E137" s="133">
        <v>6</v>
      </c>
      <c r="F137" s="134">
        <v>33</v>
      </c>
      <c r="G137" s="140" t="s">
        <v>419</v>
      </c>
      <c r="H137" s="84" t="s">
        <v>409</v>
      </c>
      <c r="I137" s="92" t="s">
        <v>418</v>
      </c>
      <c r="J137" s="92" t="s">
        <v>464</v>
      </c>
      <c r="K137" s="92" t="s">
        <v>465</v>
      </c>
      <c r="L137" s="93" t="s">
        <v>466</v>
      </c>
      <c r="M137" s="93" t="s">
        <v>555</v>
      </c>
      <c r="N137" s="94">
        <v>6000</v>
      </c>
      <c r="O137" s="95">
        <v>5200</v>
      </c>
      <c r="P137" s="95"/>
      <c r="Q137" s="95"/>
      <c r="R137" s="95">
        <v>5200</v>
      </c>
      <c r="S137" s="53" t="s">
        <v>467</v>
      </c>
      <c r="T137" s="59">
        <v>1</v>
      </c>
      <c r="U137" s="59">
        <v>21</v>
      </c>
      <c r="V137" s="60">
        <v>2</v>
      </c>
      <c r="W137" s="96">
        <v>0</v>
      </c>
      <c r="X137" s="97">
        <v>1</v>
      </c>
      <c r="Y137" s="97">
        <v>1</v>
      </c>
    </row>
    <row r="138" spans="1:25" ht="13.5" thickBot="1" x14ac:dyDescent="0.25">
      <c r="A138" s="145">
        <v>2</v>
      </c>
      <c r="B138" s="121">
        <v>108</v>
      </c>
      <c r="C138" s="122">
        <v>1</v>
      </c>
      <c r="D138" s="122">
        <v>3</v>
      </c>
      <c r="E138" s="173">
        <v>6</v>
      </c>
      <c r="F138" s="174">
        <v>33</v>
      </c>
      <c r="G138" s="144" t="s">
        <v>417</v>
      </c>
      <c r="H138" s="92" t="s">
        <v>409</v>
      </c>
      <c r="I138" s="92" t="s">
        <v>418</v>
      </c>
      <c r="J138" s="92"/>
      <c r="K138" s="92"/>
      <c r="L138" s="93"/>
      <c r="M138" s="93"/>
      <c r="N138" s="94">
        <v>9000</v>
      </c>
      <c r="O138" s="95"/>
      <c r="P138" s="95"/>
      <c r="Q138" s="95"/>
      <c r="R138" s="95"/>
      <c r="S138" s="53"/>
      <c r="T138" s="59"/>
      <c r="U138" s="59"/>
      <c r="V138" s="60"/>
      <c r="W138" s="96"/>
      <c r="X138" s="97"/>
      <c r="Y138" s="97"/>
    </row>
    <row r="139" spans="1:25" ht="26.25" thickBot="1" x14ac:dyDescent="0.25">
      <c r="A139" s="145"/>
      <c r="B139" s="121">
        <v>109</v>
      </c>
      <c r="C139" s="122">
        <v>1</v>
      </c>
      <c r="D139" s="133">
        <v>4</v>
      </c>
      <c r="E139" s="176">
        <v>7</v>
      </c>
      <c r="F139" s="134">
        <v>29</v>
      </c>
      <c r="G139" s="140" t="s">
        <v>420</v>
      </c>
      <c r="H139" s="84" t="s">
        <v>351</v>
      </c>
      <c r="I139" s="84" t="s">
        <v>421</v>
      </c>
      <c r="J139" s="84" t="s">
        <v>421</v>
      </c>
      <c r="K139" s="84" t="s">
        <v>510</v>
      </c>
      <c r="L139" s="85" t="s">
        <v>599</v>
      </c>
      <c r="M139" s="85" t="s">
        <v>514</v>
      </c>
      <c r="N139" s="86">
        <v>700</v>
      </c>
      <c r="O139" s="87">
        <v>695</v>
      </c>
      <c r="P139" s="87"/>
      <c r="Q139" s="87"/>
      <c r="R139" s="87">
        <v>695</v>
      </c>
      <c r="S139" s="52" t="s">
        <v>511</v>
      </c>
      <c r="T139" s="88">
        <v>1</v>
      </c>
      <c r="U139" s="88">
        <v>3</v>
      </c>
      <c r="V139" s="89">
        <v>1</v>
      </c>
      <c r="W139" s="90">
        <v>0</v>
      </c>
      <c r="X139" s="91">
        <v>1</v>
      </c>
      <c r="Y139" s="91">
        <v>1</v>
      </c>
    </row>
    <row r="140" spans="1:25" ht="26.25" thickBot="1" x14ac:dyDescent="0.25">
      <c r="A140" s="145">
        <v>2</v>
      </c>
      <c r="B140" s="121">
        <v>110</v>
      </c>
      <c r="C140" s="122">
        <v>1</v>
      </c>
      <c r="D140" s="133">
        <v>3</v>
      </c>
      <c r="E140" s="176">
        <v>6</v>
      </c>
      <c r="F140" s="134">
        <v>33</v>
      </c>
      <c r="G140" s="140" t="s">
        <v>422</v>
      </c>
      <c r="H140" s="84" t="s">
        <v>418</v>
      </c>
      <c r="I140" s="84" t="s">
        <v>418</v>
      </c>
      <c r="J140" s="84" t="s">
        <v>464</v>
      </c>
      <c r="K140" s="84"/>
      <c r="L140" s="85"/>
      <c r="M140" s="85"/>
      <c r="N140" s="86">
        <v>9990</v>
      </c>
      <c r="O140" s="87"/>
      <c r="P140" s="87"/>
      <c r="Q140" s="87"/>
      <c r="R140" s="87"/>
      <c r="S140" s="52"/>
      <c r="T140" s="88"/>
      <c r="U140" s="88"/>
      <c r="V140" s="89"/>
      <c r="W140" s="90"/>
      <c r="X140" s="91"/>
      <c r="Y140" s="91"/>
    </row>
    <row r="141" spans="1:25" ht="26.25" thickBot="1" x14ac:dyDescent="0.25">
      <c r="A141" s="145">
        <v>22</v>
      </c>
      <c r="B141" s="121">
        <v>111</v>
      </c>
      <c r="C141" s="122">
        <v>1</v>
      </c>
      <c r="D141" s="133">
        <v>3</v>
      </c>
      <c r="E141" s="176">
        <v>6</v>
      </c>
      <c r="F141" s="134">
        <v>29</v>
      </c>
      <c r="G141" s="200" t="s">
        <v>423</v>
      </c>
      <c r="H141" s="84" t="s">
        <v>424</v>
      </c>
      <c r="I141" s="84" t="s">
        <v>418</v>
      </c>
      <c r="J141" s="84" t="s">
        <v>418</v>
      </c>
      <c r="K141" s="84" t="s">
        <v>465</v>
      </c>
      <c r="L141" s="85" t="s">
        <v>466</v>
      </c>
      <c r="M141" s="85" t="s">
        <v>555</v>
      </c>
      <c r="N141" s="86">
        <v>3750</v>
      </c>
      <c r="O141" s="87">
        <v>3490</v>
      </c>
      <c r="P141" s="87"/>
      <c r="Q141" s="87"/>
      <c r="R141" s="87">
        <v>3490</v>
      </c>
      <c r="S141" s="52" t="s">
        <v>600</v>
      </c>
      <c r="T141" s="88"/>
      <c r="U141" s="88"/>
      <c r="V141" s="89"/>
      <c r="W141" s="90"/>
      <c r="X141" s="91"/>
      <c r="Y141" s="91"/>
    </row>
    <row r="142" spans="1:25" ht="26.25" thickBot="1" x14ac:dyDescent="0.25">
      <c r="A142" s="145">
        <v>2</v>
      </c>
      <c r="B142" s="121">
        <v>112</v>
      </c>
      <c r="C142" s="122">
        <v>1</v>
      </c>
      <c r="D142" s="133">
        <v>4</v>
      </c>
      <c r="E142" s="176">
        <v>7</v>
      </c>
      <c r="F142" s="134">
        <v>22</v>
      </c>
      <c r="G142" s="140" t="s">
        <v>426</v>
      </c>
      <c r="H142" s="84" t="s">
        <v>427</v>
      </c>
      <c r="I142" s="84" t="s">
        <v>427</v>
      </c>
      <c r="J142" s="84" t="s">
        <v>427</v>
      </c>
      <c r="K142" s="84" t="s">
        <v>444</v>
      </c>
      <c r="L142" s="85" t="s">
        <v>601</v>
      </c>
      <c r="M142" s="85" t="s">
        <v>465</v>
      </c>
      <c r="N142" s="86">
        <v>999</v>
      </c>
      <c r="O142" s="87">
        <v>994</v>
      </c>
      <c r="P142" s="87"/>
      <c r="Q142" s="87"/>
      <c r="R142" s="87">
        <v>994</v>
      </c>
      <c r="S142" s="52" t="s">
        <v>487</v>
      </c>
      <c r="T142" s="88">
        <v>1</v>
      </c>
      <c r="U142" s="88">
        <v>3</v>
      </c>
      <c r="V142" s="89">
        <v>1</v>
      </c>
      <c r="W142" s="90">
        <v>0</v>
      </c>
      <c r="X142" s="91">
        <v>1</v>
      </c>
      <c r="Y142" s="91">
        <v>1</v>
      </c>
    </row>
    <row r="143" spans="1:25" ht="26.25" thickBot="1" x14ac:dyDescent="0.25">
      <c r="A143" s="145">
        <v>2</v>
      </c>
      <c r="B143" s="121">
        <v>113</v>
      </c>
      <c r="C143" s="122">
        <v>1</v>
      </c>
      <c r="D143" s="133">
        <v>4</v>
      </c>
      <c r="E143" s="176">
        <v>7</v>
      </c>
      <c r="F143" s="134">
        <v>15</v>
      </c>
      <c r="G143" s="140" t="s">
        <v>430</v>
      </c>
      <c r="H143" s="84" t="s">
        <v>410</v>
      </c>
      <c r="I143" s="84" t="s">
        <v>428</v>
      </c>
      <c r="J143" s="84" t="s">
        <v>428</v>
      </c>
      <c r="K143" s="84" t="s">
        <v>447</v>
      </c>
      <c r="L143" s="85" t="s">
        <v>602</v>
      </c>
      <c r="M143" s="85" t="s">
        <v>469</v>
      </c>
      <c r="N143" s="86">
        <v>980</v>
      </c>
      <c r="O143" s="87">
        <v>979.05</v>
      </c>
      <c r="P143" s="87"/>
      <c r="Q143" s="87"/>
      <c r="R143" s="87">
        <v>979.05</v>
      </c>
      <c r="S143" s="52" t="s">
        <v>512</v>
      </c>
      <c r="T143" s="88">
        <v>1</v>
      </c>
      <c r="U143" s="88">
        <v>3</v>
      </c>
      <c r="V143" s="89">
        <v>1</v>
      </c>
      <c r="W143" s="90">
        <v>0</v>
      </c>
      <c r="X143" s="91">
        <v>1</v>
      </c>
      <c r="Y143" s="91">
        <v>1</v>
      </c>
    </row>
    <row r="144" spans="1:25" ht="26.25" thickBot="1" x14ac:dyDescent="0.25">
      <c r="A144" s="145">
        <v>2</v>
      </c>
      <c r="B144" s="121">
        <v>114</v>
      </c>
      <c r="C144" s="122">
        <v>1</v>
      </c>
      <c r="D144" s="133">
        <v>4</v>
      </c>
      <c r="E144" s="176">
        <v>7</v>
      </c>
      <c r="F144" s="134">
        <v>22</v>
      </c>
      <c r="G144" s="140" t="s">
        <v>429</v>
      </c>
      <c r="H144" s="84" t="s">
        <v>421</v>
      </c>
      <c r="I144" s="84" t="s">
        <v>428</v>
      </c>
      <c r="J144" s="84" t="s">
        <v>428</v>
      </c>
      <c r="K144" s="84" t="s">
        <v>444</v>
      </c>
      <c r="L144" s="85" t="s">
        <v>601</v>
      </c>
      <c r="M144" s="85" t="s">
        <v>447</v>
      </c>
      <c r="N144" s="86">
        <v>443.5</v>
      </c>
      <c r="O144" s="87">
        <v>443.5</v>
      </c>
      <c r="P144" s="87"/>
      <c r="Q144" s="87"/>
      <c r="R144" s="87">
        <v>443.5</v>
      </c>
      <c r="S144" s="52" t="s">
        <v>513</v>
      </c>
      <c r="T144" s="88">
        <v>1</v>
      </c>
      <c r="U144" s="88">
        <v>3</v>
      </c>
      <c r="V144" s="89">
        <v>1</v>
      </c>
      <c r="W144" s="90">
        <v>0</v>
      </c>
      <c r="X144" s="91">
        <v>1</v>
      </c>
      <c r="Y144" s="91">
        <v>1</v>
      </c>
    </row>
    <row r="145" spans="1:25" ht="26.25" thickBot="1" x14ac:dyDescent="0.25">
      <c r="A145" s="145">
        <v>2</v>
      </c>
      <c r="B145" s="121">
        <v>115</v>
      </c>
      <c r="C145" s="122">
        <v>1</v>
      </c>
      <c r="D145" s="133">
        <v>4</v>
      </c>
      <c r="E145" s="176">
        <v>7</v>
      </c>
      <c r="F145" s="134">
        <v>28</v>
      </c>
      <c r="G145" s="200" t="s">
        <v>431</v>
      </c>
      <c r="H145" s="84" t="s">
        <v>346</v>
      </c>
      <c r="I145" s="84" t="s">
        <v>428</v>
      </c>
      <c r="J145" s="84" t="s">
        <v>428</v>
      </c>
      <c r="K145" s="84" t="s">
        <v>447</v>
      </c>
      <c r="L145" s="85" t="s">
        <v>602</v>
      </c>
      <c r="M145" s="85" t="s">
        <v>460</v>
      </c>
      <c r="N145" s="86">
        <v>1000</v>
      </c>
      <c r="O145" s="157">
        <v>995</v>
      </c>
      <c r="P145" s="87"/>
      <c r="Q145" s="87"/>
      <c r="R145" s="87">
        <v>995</v>
      </c>
      <c r="S145" s="52" t="s">
        <v>516</v>
      </c>
      <c r="T145" s="88">
        <v>1</v>
      </c>
      <c r="U145" s="88">
        <v>3</v>
      </c>
      <c r="V145" s="89">
        <v>1</v>
      </c>
      <c r="W145" s="90">
        <v>0</v>
      </c>
      <c r="X145" s="91">
        <v>1</v>
      </c>
      <c r="Y145" s="91">
        <v>1</v>
      </c>
    </row>
    <row r="146" spans="1:25" ht="26.25" thickBot="1" x14ac:dyDescent="0.25">
      <c r="A146" s="145">
        <v>2</v>
      </c>
      <c r="B146" s="178">
        <v>116</v>
      </c>
      <c r="C146" s="179">
        <v>1</v>
      </c>
      <c r="D146" s="173">
        <v>3</v>
      </c>
      <c r="E146" s="180">
        <v>6</v>
      </c>
      <c r="F146" s="174">
        <v>15</v>
      </c>
      <c r="G146" s="140" t="s">
        <v>131</v>
      </c>
      <c r="H146" s="92" t="s">
        <v>439</v>
      </c>
      <c r="I146" s="92" t="s">
        <v>428</v>
      </c>
      <c r="J146" s="92" t="s">
        <v>428</v>
      </c>
      <c r="K146" s="92" t="s">
        <v>469</v>
      </c>
      <c r="L146" s="93" t="s">
        <v>605</v>
      </c>
      <c r="M146" s="93" t="s">
        <v>532</v>
      </c>
      <c r="N146" s="94">
        <v>2800</v>
      </c>
      <c r="O146" s="95">
        <v>1790.88</v>
      </c>
      <c r="P146" s="95"/>
      <c r="Q146" s="95"/>
      <c r="R146" s="95">
        <v>1790.88</v>
      </c>
      <c r="S146" s="53" t="s">
        <v>606</v>
      </c>
      <c r="T146" s="59"/>
      <c r="U146" s="59"/>
      <c r="V146" s="60"/>
      <c r="W146" s="96"/>
      <c r="X146" s="97"/>
      <c r="Y146" s="97"/>
    </row>
    <row r="147" spans="1:25" ht="26.25" thickBot="1" x14ac:dyDescent="0.25">
      <c r="A147" s="177">
        <v>2</v>
      </c>
      <c r="B147" s="182">
        <v>117</v>
      </c>
      <c r="C147" s="176">
        <v>1</v>
      </c>
      <c r="D147" s="176">
        <v>4</v>
      </c>
      <c r="E147" s="176">
        <v>7</v>
      </c>
      <c r="F147" s="134">
        <v>22</v>
      </c>
      <c r="G147" s="200" t="s">
        <v>443</v>
      </c>
      <c r="H147" s="84" t="s">
        <v>421</v>
      </c>
      <c r="I147" s="84" t="s">
        <v>444</v>
      </c>
      <c r="J147" s="84" t="s">
        <v>444</v>
      </c>
      <c r="K147" s="84" t="s">
        <v>514</v>
      </c>
      <c r="L147" s="85" t="s">
        <v>603</v>
      </c>
      <c r="M147" s="85" t="s">
        <v>456</v>
      </c>
      <c r="N147" s="86">
        <v>999</v>
      </c>
      <c r="O147" s="87">
        <v>997.5</v>
      </c>
      <c r="P147" s="87"/>
      <c r="Q147" s="87"/>
      <c r="R147" s="87">
        <v>997.5</v>
      </c>
      <c r="S147" s="52" t="s">
        <v>473</v>
      </c>
      <c r="T147" s="88">
        <v>1</v>
      </c>
      <c r="U147" s="88">
        <v>3</v>
      </c>
      <c r="V147" s="89">
        <v>1</v>
      </c>
      <c r="W147" s="90">
        <v>0</v>
      </c>
      <c r="X147" s="91">
        <v>1</v>
      </c>
      <c r="Y147" s="91">
        <v>1</v>
      </c>
    </row>
    <row r="148" spans="1:25" ht="77.25" thickBot="1" x14ac:dyDescent="0.25">
      <c r="A148" s="184">
        <v>1</v>
      </c>
      <c r="B148" s="182">
        <v>118</v>
      </c>
      <c r="C148" s="176">
        <v>5</v>
      </c>
      <c r="D148" s="176">
        <v>2</v>
      </c>
      <c r="E148" s="176">
        <v>5</v>
      </c>
      <c r="F148" s="134">
        <v>45</v>
      </c>
      <c r="G148" s="200" t="s">
        <v>448</v>
      </c>
      <c r="H148" s="84" t="s">
        <v>409</v>
      </c>
      <c r="I148" s="84" t="s">
        <v>447</v>
      </c>
      <c r="J148" s="84" t="s">
        <v>461</v>
      </c>
      <c r="K148" s="84" t="s">
        <v>461</v>
      </c>
      <c r="L148" s="85" t="s">
        <v>607</v>
      </c>
      <c r="M148" s="85" t="s">
        <v>532</v>
      </c>
      <c r="N148" s="86">
        <v>19902</v>
      </c>
      <c r="O148" s="87"/>
      <c r="P148" s="87">
        <v>19900.5</v>
      </c>
      <c r="Q148" s="87"/>
      <c r="R148" s="87">
        <v>19900.5</v>
      </c>
      <c r="S148" s="52" t="s">
        <v>462</v>
      </c>
      <c r="T148" s="88">
        <v>1</v>
      </c>
      <c r="U148" s="88">
        <v>1</v>
      </c>
      <c r="V148" s="89">
        <v>1</v>
      </c>
      <c r="W148" s="90">
        <v>0</v>
      </c>
      <c r="X148" s="91">
        <v>1</v>
      </c>
      <c r="Y148" s="91">
        <v>1</v>
      </c>
    </row>
    <row r="149" spans="1:25" ht="26.25" thickBot="1" x14ac:dyDescent="0.25">
      <c r="A149" s="184">
        <v>2</v>
      </c>
      <c r="B149" s="182">
        <v>119</v>
      </c>
      <c r="C149" s="176">
        <v>5</v>
      </c>
      <c r="D149" s="176">
        <v>3</v>
      </c>
      <c r="E149" s="176">
        <v>5</v>
      </c>
      <c r="F149" s="134">
        <v>45</v>
      </c>
      <c r="G149" s="200" t="s">
        <v>449</v>
      </c>
      <c r="H149" s="84" t="s">
        <v>358</v>
      </c>
      <c r="I149" s="84" t="s">
        <v>451</v>
      </c>
      <c r="J149" s="84" t="s">
        <v>461</v>
      </c>
      <c r="K149" s="84" t="s">
        <v>461</v>
      </c>
      <c r="L149" s="85" t="s">
        <v>608</v>
      </c>
      <c r="M149" s="85" t="s">
        <v>464</v>
      </c>
      <c r="N149" s="86">
        <v>4412</v>
      </c>
      <c r="O149" s="157"/>
      <c r="P149" s="87">
        <v>4218</v>
      </c>
      <c r="Q149" s="87"/>
      <c r="R149" s="87">
        <v>4218</v>
      </c>
      <c r="S149" s="52" t="s">
        <v>463</v>
      </c>
      <c r="T149" s="88">
        <v>1</v>
      </c>
      <c r="U149" s="88">
        <v>1</v>
      </c>
      <c r="V149" s="89">
        <v>1</v>
      </c>
      <c r="W149" s="90">
        <v>0</v>
      </c>
      <c r="X149" s="91">
        <v>1</v>
      </c>
      <c r="Y149" s="91">
        <v>1</v>
      </c>
    </row>
    <row r="150" spans="1:25" ht="51.75" thickBot="1" x14ac:dyDescent="0.25">
      <c r="A150" s="177">
        <v>2</v>
      </c>
      <c r="B150" s="182">
        <v>120</v>
      </c>
      <c r="C150" s="176">
        <v>1</v>
      </c>
      <c r="D150" s="176">
        <v>3</v>
      </c>
      <c r="E150" s="176">
        <v>6</v>
      </c>
      <c r="F150" s="134">
        <v>33</v>
      </c>
      <c r="G150" s="183" t="s">
        <v>454</v>
      </c>
      <c r="H150" s="84" t="s">
        <v>450</v>
      </c>
      <c r="I150" s="84" t="s">
        <v>450</v>
      </c>
      <c r="J150" s="84" t="s">
        <v>586</v>
      </c>
      <c r="K150" s="84" t="s">
        <v>469</v>
      </c>
      <c r="L150" s="85" t="s">
        <v>605</v>
      </c>
      <c r="M150" s="85" t="s">
        <v>555</v>
      </c>
      <c r="N150" s="86">
        <v>9900</v>
      </c>
      <c r="O150" s="87">
        <v>6695</v>
      </c>
      <c r="P150" s="87"/>
      <c r="Q150" s="87"/>
      <c r="R150" s="87">
        <v>6695</v>
      </c>
      <c r="S150" s="52" t="s">
        <v>610</v>
      </c>
      <c r="T150" s="88">
        <v>1</v>
      </c>
      <c r="U150" s="88">
        <v>27</v>
      </c>
      <c r="V150" s="89">
        <v>8</v>
      </c>
      <c r="W150" s="90">
        <v>0</v>
      </c>
      <c r="X150" s="91">
        <v>1</v>
      </c>
      <c r="Y150" s="91">
        <v>1</v>
      </c>
    </row>
    <row r="151" spans="1:25" ht="23.25" customHeight="1" thickBot="1" x14ac:dyDescent="0.25">
      <c r="A151" s="177">
        <v>2</v>
      </c>
      <c r="B151" s="182">
        <v>121</v>
      </c>
      <c r="C151" s="176">
        <v>1</v>
      </c>
      <c r="D151" s="176">
        <v>2</v>
      </c>
      <c r="E151" s="176">
        <v>1</v>
      </c>
      <c r="F151" s="134">
        <v>33</v>
      </c>
      <c r="G151" s="204" t="s">
        <v>455</v>
      </c>
      <c r="H151" s="84" t="s">
        <v>450</v>
      </c>
      <c r="I151" s="84" t="s">
        <v>461</v>
      </c>
      <c r="J151" s="84" t="s">
        <v>464</v>
      </c>
      <c r="K151" s="84" t="s">
        <v>465</v>
      </c>
      <c r="L151" s="85" t="s">
        <v>466</v>
      </c>
      <c r="M151" s="85" t="s">
        <v>555</v>
      </c>
      <c r="N151" s="86">
        <v>9900</v>
      </c>
      <c r="O151" s="87">
        <v>9840</v>
      </c>
      <c r="P151" s="87"/>
      <c r="Q151" s="87"/>
      <c r="R151" s="87">
        <v>9840</v>
      </c>
      <c r="S151" s="52" t="s">
        <v>609</v>
      </c>
      <c r="T151" s="88">
        <v>1</v>
      </c>
      <c r="U151" s="88">
        <v>1</v>
      </c>
      <c r="V151" s="89">
        <v>1</v>
      </c>
      <c r="W151" s="90">
        <v>0</v>
      </c>
      <c r="X151" s="91">
        <v>1</v>
      </c>
      <c r="Y151" s="91">
        <v>1</v>
      </c>
    </row>
    <row r="152" spans="1:25" ht="26.25" thickBot="1" x14ac:dyDescent="0.25">
      <c r="A152" s="177">
        <v>2</v>
      </c>
      <c r="B152" s="182">
        <v>122</v>
      </c>
      <c r="C152" s="176">
        <v>1</v>
      </c>
      <c r="D152" s="176">
        <v>4</v>
      </c>
      <c r="E152" s="176">
        <v>7</v>
      </c>
      <c r="F152" s="134">
        <v>30</v>
      </c>
      <c r="G152" s="140" t="s">
        <v>459</v>
      </c>
      <c r="H152" s="84" t="s">
        <v>460</v>
      </c>
      <c r="I152" s="84" t="s">
        <v>460</v>
      </c>
      <c r="J152" s="84" t="s">
        <v>460</v>
      </c>
      <c r="K152" s="84" t="s">
        <v>465</v>
      </c>
      <c r="L152" s="85" t="s">
        <v>604</v>
      </c>
      <c r="M152" s="85" t="s">
        <v>465</v>
      </c>
      <c r="N152" s="86">
        <v>750</v>
      </c>
      <c r="O152" s="87">
        <v>746</v>
      </c>
      <c r="P152" s="87"/>
      <c r="Q152" s="87"/>
      <c r="R152" s="87">
        <v>746</v>
      </c>
      <c r="S152" s="52" t="s">
        <v>515</v>
      </c>
      <c r="T152" s="88">
        <v>1</v>
      </c>
      <c r="U152" s="88">
        <v>3</v>
      </c>
      <c r="V152" s="89">
        <v>1</v>
      </c>
      <c r="W152" s="90">
        <v>0</v>
      </c>
      <c r="X152" s="91">
        <v>1</v>
      </c>
      <c r="Y152" s="91">
        <v>1</v>
      </c>
    </row>
    <row r="153" spans="1:25" ht="13.5" thickBot="1" x14ac:dyDescent="0.25">
      <c r="A153" s="177"/>
      <c r="B153" s="182"/>
      <c r="C153" s="176"/>
      <c r="D153" s="176"/>
      <c r="E153" s="176"/>
      <c r="F153" s="134"/>
      <c r="G153" s="141"/>
      <c r="H153" s="84"/>
      <c r="I153" s="84"/>
      <c r="J153" s="84"/>
      <c r="K153" s="84"/>
      <c r="L153" s="85"/>
      <c r="M153" s="85"/>
      <c r="N153" s="86"/>
      <c r="O153" s="87"/>
      <c r="P153" s="87"/>
      <c r="Q153" s="87"/>
      <c r="R153" s="87"/>
      <c r="S153" s="52"/>
      <c r="T153" s="88"/>
      <c r="U153" s="88"/>
      <c r="V153" s="89"/>
      <c r="W153" s="90"/>
      <c r="X153" s="91"/>
      <c r="Y153" s="91"/>
    </row>
    <row r="154" spans="1:25" ht="13.5" thickBot="1" x14ac:dyDescent="0.25">
      <c r="A154" s="184"/>
      <c r="B154" s="208"/>
      <c r="C154" s="209"/>
      <c r="D154" s="209"/>
      <c r="E154" s="209"/>
      <c r="F154" s="185"/>
      <c r="G154" s="186"/>
      <c r="H154" s="155"/>
      <c r="I154" s="155"/>
      <c r="J154" s="155"/>
      <c r="K154" s="155"/>
      <c r="L154" s="156"/>
      <c r="M154" s="156"/>
      <c r="N154" s="168"/>
      <c r="O154" s="157"/>
      <c r="P154" s="87"/>
      <c r="Q154" s="87"/>
      <c r="R154" s="87"/>
      <c r="S154" s="52"/>
      <c r="T154" s="88"/>
      <c r="U154" s="88"/>
      <c r="V154" s="89"/>
      <c r="W154" s="90"/>
      <c r="X154" s="91"/>
      <c r="Y154" s="91"/>
    </row>
    <row r="155" spans="1:25" ht="13.5" thickBot="1" x14ac:dyDescent="0.25">
      <c r="A155" s="177"/>
      <c r="B155" s="182"/>
      <c r="C155" s="176"/>
      <c r="D155" s="176"/>
      <c r="E155" s="176"/>
      <c r="F155" s="134"/>
      <c r="G155" s="140"/>
      <c r="H155" s="84"/>
      <c r="I155" s="84"/>
      <c r="J155" s="84"/>
      <c r="K155" s="84"/>
      <c r="L155" s="85"/>
      <c r="M155" s="85"/>
      <c r="N155" s="86"/>
      <c r="O155" s="87"/>
      <c r="P155" s="87"/>
      <c r="Q155" s="87"/>
      <c r="R155" s="87"/>
      <c r="S155" s="52"/>
      <c r="T155" s="88"/>
      <c r="U155" s="88"/>
      <c r="V155" s="89"/>
      <c r="W155" s="90"/>
      <c r="X155" s="91"/>
      <c r="Y155" s="91"/>
    </row>
    <row r="156" spans="1:25" ht="13.5" thickBot="1" x14ac:dyDescent="0.25">
      <c r="A156" s="184"/>
      <c r="B156" s="208"/>
      <c r="C156" s="209"/>
      <c r="D156" s="209"/>
      <c r="E156" s="209"/>
      <c r="F156" s="185"/>
      <c r="G156" s="186"/>
      <c r="H156" s="155"/>
      <c r="I156" s="155"/>
      <c r="J156" s="155"/>
      <c r="K156" s="155"/>
      <c r="L156" s="156"/>
      <c r="M156" s="156"/>
      <c r="N156" s="168"/>
      <c r="O156" s="157"/>
      <c r="P156" s="87"/>
      <c r="Q156" s="87"/>
      <c r="R156" s="87"/>
      <c r="S156" s="52"/>
      <c r="T156" s="88"/>
      <c r="U156" s="88"/>
      <c r="V156" s="89"/>
      <c r="W156" s="90"/>
      <c r="X156" s="91"/>
      <c r="Y156" s="91"/>
    </row>
    <row r="157" spans="1:25" ht="13.5" thickBot="1" x14ac:dyDescent="0.25">
      <c r="A157" s="184"/>
      <c r="B157" s="208"/>
      <c r="C157" s="209"/>
      <c r="D157" s="209"/>
      <c r="E157" s="209"/>
      <c r="F157" s="185"/>
      <c r="G157" s="186"/>
      <c r="H157" s="155"/>
      <c r="I157" s="155"/>
      <c r="J157" s="155"/>
      <c r="K157" s="155"/>
      <c r="L157" s="156"/>
      <c r="M157" s="156"/>
      <c r="N157" s="168"/>
      <c r="O157" s="157"/>
      <c r="P157" s="87"/>
      <c r="Q157" s="87"/>
      <c r="R157" s="87"/>
      <c r="S157" s="52"/>
      <c r="T157" s="88"/>
      <c r="U157" s="88"/>
      <c r="V157" s="89"/>
      <c r="W157" s="90"/>
      <c r="X157" s="91"/>
      <c r="Y157" s="91"/>
    </row>
    <row r="158" spans="1:25" ht="13.5" thickBot="1" x14ac:dyDescent="0.25">
      <c r="A158" s="184"/>
      <c r="B158" s="182"/>
      <c r="C158" s="176"/>
      <c r="D158" s="176"/>
      <c r="E158" s="176"/>
      <c r="F158" s="134"/>
      <c r="G158" s="200"/>
      <c r="H158" s="84"/>
      <c r="I158" s="84"/>
      <c r="J158" s="84"/>
      <c r="K158" s="84"/>
      <c r="L158" s="85"/>
      <c r="M158" s="85"/>
      <c r="N158" s="86"/>
      <c r="O158" s="211"/>
      <c r="P158" s="211"/>
      <c r="Q158" s="211"/>
      <c r="R158" s="211"/>
      <c r="S158" s="212"/>
      <c r="T158" s="213"/>
      <c r="U158" s="213"/>
      <c r="V158" s="214"/>
      <c r="W158" s="215"/>
      <c r="X158" s="216"/>
      <c r="Y158" s="216"/>
    </row>
    <row r="159" spans="1:25" ht="13.5" thickBot="1" x14ac:dyDescent="0.25">
      <c r="A159" s="177"/>
      <c r="B159" s="182"/>
      <c r="C159" s="176"/>
      <c r="D159" s="176"/>
      <c r="E159" s="176"/>
      <c r="F159" s="134"/>
      <c r="G159" s="140"/>
      <c r="H159" s="84"/>
      <c r="I159" s="84"/>
      <c r="J159" s="84"/>
      <c r="K159" s="84"/>
      <c r="L159" s="85"/>
      <c r="M159" s="85"/>
      <c r="N159" s="86"/>
      <c r="O159" s="87"/>
      <c r="P159" s="87"/>
      <c r="Q159" s="87"/>
      <c r="R159" s="87"/>
      <c r="S159" s="52"/>
      <c r="T159" s="88"/>
      <c r="U159" s="88"/>
      <c r="V159" s="89"/>
      <c r="W159" s="90"/>
      <c r="X159" s="91"/>
      <c r="Y159" s="91"/>
    </row>
    <row r="160" spans="1:25" ht="13.5" thickBot="1" x14ac:dyDescent="0.25">
      <c r="A160" s="184"/>
      <c r="B160" s="205"/>
      <c r="C160" s="161"/>
      <c r="D160" s="161"/>
      <c r="E160" s="161"/>
      <c r="F160" s="206"/>
      <c r="G160" s="207"/>
      <c r="H160" s="170"/>
      <c r="I160" s="170"/>
      <c r="J160" s="170"/>
      <c r="K160" s="170"/>
      <c r="L160" s="171"/>
      <c r="M160" s="171"/>
      <c r="N160" s="172"/>
      <c r="O160" s="157"/>
      <c r="P160" s="87"/>
      <c r="Q160" s="87"/>
      <c r="R160" s="87"/>
      <c r="S160" s="52"/>
      <c r="T160" s="88"/>
      <c r="U160" s="88"/>
      <c r="V160" s="89"/>
      <c r="W160" s="90"/>
      <c r="X160" s="91"/>
      <c r="Y160" s="91"/>
    </row>
    <row r="161" spans="1:26" ht="13.5" thickBot="1" x14ac:dyDescent="0.25">
      <c r="A161" s="177"/>
      <c r="B161" s="182"/>
      <c r="C161" s="176"/>
      <c r="D161" s="176"/>
      <c r="E161" s="176"/>
      <c r="F161" s="134"/>
      <c r="G161" s="140"/>
      <c r="H161" s="84"/>
      <c r="I161" s="84"/>
      <c r="J161" s="84"/>
      <c r="K161" s="84"/>
      <c r="L161" s="85"/>
      <c r="M161" s="85"/>
      <c r="N161" s="86"/>
      <c r="O161" s="87"/>
      <c r="P161" s="87"/>
      <c r="Q161" s="87"/>
      <c r="R161" s="87"/>
      <c r="S161" s="52"/>
      <c r="T161" s="88"/>
      <c r="U161" s="88"/>
      <c r="V161" s="89"/>
      <c r="W161" s="90"/>
      <c r="X161" s="91"/>
      <c r="Y161" s="91"/>
    </row>
    <row r="162" spans="1:26" ht="13.5" thickBot="1" x14ac:dyDescent="0.25">
      <c r="A162" s="177"/>
      <c r="B162" s="182"/>
      <c r="C162" s="176"/>
      <c r="D162" s="176"/>
      <c r="E162" s="176"/>
      <c r="F162" s="134"/>
      <c r="G162" s="140"/>
      <c r="H162" s="84"/>
      <c r="I162" s="84"/>
      <c r="J162" s="84"/>
      <c r="K162" s="84"/>
      <c r="L162" s="85"/>
      <c r="M162" s="85"/>
      <c r="N162" s="86"/>
      <c r="O162" s="87"/>
      <c r="P162" s="87"/>
      <c r="Q162" s="87"/>
      <c r="R162" s="87"/>
      <c r="S162" s="52"/>
      <c r="T162" s="88"/>
      <c r="U162" s="88"/>
      <c r="V162" s="89"/>
      <c r="W162" s="90"/>
      <c r="X162" s="91"/>
      <c r="Y162" s="91"/>
    </row>
    <row r="163" spans="1:26" ht="13.5" thickBot="1" x14ac:dyDescent="0.25">
      <c r="A163" s="177"/>
      <c r="B163" s="182"/>
      <c r="C163" s="176"/>
      <c r="D163" s="176"/>
      <c r="E163" s="176"/>
      <c r="F163" s="134"/>
      <c r="G163" s="140"/>
      <c r="H163" s="84"/>
      <c r="I163" s="84"/>
      <c r="J163" s="84"/>
      <c r="K163" s="84"/>
      <c r="L163" s="85"/>
      <c r="M163" s="85"/>
      <c r="N163" s="86"/>
      <c r="O163" s="87"/>
      <c r="P163" s="87"/>
      <c r="Q163" s="87"/>
      <c r="R163" s="87"/>
      <c r="S163" s="52"/>
      <c r="T163" s="88"/>
      <c r="U163" s="88"/>
      <c r="V163" s="89"/>
      <c r="W163" s="90"/>
      <c r="X163" s="91"/>
      <c r="Y163" s="91"/>
    </row>
    <row r="164" spans="1:26" ht="13.5" thickBot="1" x14ac:dyDescent="0.25">
      <c r="A164" s="177"/>
      <c r="B164" s="208"/>
      <c r="C164" s="209"/>
      <c r="D164" s="209"/>
      <c r="E164" s="209"/>
      <c r="F164" s="185"/>
      <c r="G164" s="186"/>
      <c r="H164" s="155"/>
      <c r="I164" s="155"/>
      <c r="J164" s="155"/>
      <c r="K164" s="155"/>
      <c r="L164" s="156"/>
      <c r="M164" s="156"/>
      <c r="N164" s="168"/>
      <c r="O164" s="157"/>
      <c r="P164" s="87"/>
      <c r="Q164" s="87"/>
      <c r="R164" s="87"/>
      <c r="S164" s="187"/>
      <c r="T164" s="158"/>
      <c r="U164" s="158"/>
      <c r="V164" s="159"/>
      <c r="W164" s="160"/>
      <c r="X164" s="161"/>
      <c r="Y164" s="161"/>
    </row>
    <row r="165" spans="1:26" ht="13.5" thickBot="1" x14ac:dyDescent="0.25">
      <c r="A165" s="177"/>
      <c r="B165" s="208"/>
      <c r="C165" s="209"/>
      <c r="D165" s="209"/>
      <c r="E165" s="209"/>
      <c r="F165" s="185"/>
      <c r="G165" s="186"/>
      <c r="H165" s="155"/>
      <c r="I165" s="155"/>
      <c r="J165" s="155"/>
      <c r="K165" s="155"/>
      <c r="L165" s="156"/>
      <c r="M165" s="156"/>
      <c r="N165" s="168"/>
      <c r="O165" s="157"/>
      <c r="P165" s="87"/>
      <c r="Q165" s="87"/>
      <c r="R165" s="87"/>
      <c r="S165" s="52"/>
      <c r="T165" s="88"/>
      <c r="U165" s="88"/>
      <c r="V165" s="89"/>
      <c r="W165" s="90"/>
      <c r="X165" s="91"/>
      <c r="Y165" s="91"/>
    </row>
    <row r="166" spans="1:26" ht="13.5" thickBot="1" x14ac:dyDescent="0.25">
      <c r="A166" s="177"/>
      <c r="B166" s="182"/>
      <c r="C166" s="176"/>
      <c r="D166" s="176"/>
      <c r="E166" s="176"/>
      <c r="F166" s="134"/>
      <c r="G166" s="140"/>
      <c r="H166" s="84"/>
      <c r="I166" s="84"/>
      <c r="J166" s="84"/>
      <c r="K166" s="84"/>
      <c r="L166" s="85"/>
      <c r="M166" s="85"/>
      <c r="N166" s="86"/>
      <c r="O166" s="87"/>
      <c r="P166" s="87"/>
      <c r="Q166" s="87"/>
      <c r="R166" s="87"/>
      <c r="S166" s="52"/>
      <c r="T166" s="88"/>
      <c r="U166" s="88"/>
      <c r="V166" s="89"/>
      <c r="W166" s="90"/>
      <c r="X166" s="91"/>
      <c r="Y166" s="91"/>
    </row>
    <row r="167" spans="1:26" ht="13.5" thickBot="1" x14ac:dyDescent="0.25">
      <c r="A167" s="177"/>
      <c r="B167" s="182"/>
      <c r="C167" s="176"/>
      <c r="D167" s="176"/>
      <c r="E167" s="176"/>
      <c r="F167" s="134"/>
      <c r="G167" s="140"/>
      <c r="H167" s="84"/>
      <c r="I167" s="84"/>
      <c r="J167" s="84"/>
      <c r="K167" s="84"/>
      <c r="L167" s="85"/>
      <c r="M167" s="85"/>
      <c r="N167" s="86"/>
      <c r="O167" s="87"/>
      <c r="P167" s="87"/>
      <c r="Q167" s="87"/>
      <c r="R167" s="87"/>
      <c r="S167" s="52"/>
      <c r="T167" s="88"/>
      <c r="U167" s="88"/>
      <c r="V167" s="89"/>
      <c r="W167" s="90"/>
      <c r="X167" s="91"/>
      <c r="Y167" s="91"/>
    </row>
    <row r="168" spans="1:26" ht="13.5" thickBot="1" x14ac:dyDescent="0.25">
      <c r="A168" s="177"/>
      <c r="B168" s="182"/>
      <c r="C168" s="176"/>
      <c r="D168" s="176"/>
      <c r="E168" s="176"/>
      <c r="F168" s="134"/>
      <c r="G168" s="140"/>
      <c r="H168" s="84"/>
      <c r="I168" s="84"/>
      <c r="J168" s="84"/>
      <c r="K168" s="84"/>
      <c r="L168" s="85"/>
      <c r="M168" s="85"/>
      <c r="N168" s="86"/>
      <c r="O168" s="87"/>
      <c r="P168" s="87"/>
      <c r="Q168" s="87"/>
      <c r="R168" s="87"/>
      <c r="S168" s="143"/>
      <c r="T168" s="88"/>
      <c r="U168" s="88"/>
      <c r="V168" s="89"/>
      <c r="W168" s="90"/>
      <c r="X168" s="91"/>
      <c r="Y168" s="91"/>
    </row>
    <row r="169" spans="1:26" ht="13.5" thickBot="1" x14ac:dyDescent="0.25">
      <c r="A169" s="177"/>
      <c r="B169" s="182"/>
      <c r="C169" s="176"/>
      <c r="D169" s="176"/>
      <c r="E169" s="176"/>
      <c r="F169" s="134"/>
      <c r="G169" s="118"/>
      <c r="H169" s="118"/>
      <c r="I169" s="84"/>
      <c r="J169" s="84"/>
      <c r="K169" s="84"/>
      <c r="L169" s="85"/>
      <c r="M169" s="85"/>
      <c r="N169" s="86"/>
      <c r="O169" s="87"/>
      <c r="P169" s="87"/>
      <c r="Q169" s="87"/>
      <c r="R169" s="87"/>
      <c r="S169" s="52"/>
      <c r="T169" s="88"/>
      <c r="U169" s="88"/>
      <c r="V169" s="89"/>
      <c r="W169" s="90"/>
      <c r="X169" s="91"/>
      <c r="Y169" s="91"/>
    </row>
    <row r="170" spans="1:26" ht="13.5" thickBot="1" x14ac:dyDescent="0.25">
      <c r="A170" s="177"/>
      <c r="B170" s="182"/>
      <c r="C170" s="176"/>
      <c r="D170" s="176"/>
      <c r="E170" s="176"/>
      <c r="F170" s="134"/>
      <c r="G170" s="140"/>
      <c r="H170" s="84"/>
      <c r="I170" s="84"/>
      <c r="J170" s="84"/>
      <c r="K170" s="84"/>
      <c r="L170" s="85"/>
      <c r="M170" s="85"/>
      <c r="N170" s="86"/>
      <c r="O170" s="87"/>
      <c r="P170" s="87"/>
      <c r="Q170" s="87"/>
      <c r="R170" s="87"/>
      <c r="S170" s="52"/>
      <c r="T170" s="88"/>
      <c r="U170" s="88"/>
      <c r="V170" s="89"/>
      <c r="W170" s="90"/>
      <c r="X170" s="91"/>
      <c r="Y170" s="91"/>
      <c r="Z170" s="4">
        <v>1</v>
      </c>
    </row>
    <row r="171" spans="1:26" ht="13.5" thickBot="1" x14ac:dyDescent="0.25">
      <c r="A171" s="184"/>
      <c r="B171" s="208"/>
      <c r="C171" s="209"/>
      <c r="D171" s="209"/>
      <c r="E171" s="209"/>
      <c r="F171" s="185"/>
      <c r="G171" s="186"/>
      <c r="H171" s="155"/>
      <c r="I171" s="155"/>
      <c r="J171" s="155"/>
      <c r="K171" s="155"/>
      <c r="L171" s="156"/>
      <c r="M171" s="156"/>
      <c r="N171" s="168"/>
      <c r="O171" s="157"/>
      <c r="P171" s="87"/>
      <c r="Q171" s="87"/>
      <c r="R171" s="87"/>
      <c r="S171" s="52"/>
      <c r="T171" s="88"/>
      <c r="U171" s="88"/>
      <c r="V171" s="89"/>
      <c r="W171" s="90"/>
      <c r="X171" s="91"/>
      <c r="Y171" s="91"/>
    </row>
    <row r="172" spans="1:26" ht="13.5" thickBot="1" x14ac:dyDescent="0.25">
      <c r="A172" s="177"/>
      <c r="B172" s="182"/>
      <c r="C172" s="176"/>
      <c r="D172" s="176"/>
      <c r="E172" s="176"/>
      <c r="F172" s="134"/>
      <c r="G172" s="140"/>
      <c r="H172" s="84"/>
      <c r="I172" s="84"/>
      <c r="J172" s="84"/>
      <c r="K172" s="84"/>
      <c r="L172" s="85"/>
      <c r="M172" s="85"/>
      <c r="N172" s="86"/>
      <c r="O172" s="87"/>
      <c r="P172" s="87"/>
      <c r="Q172" s="87"/>
      <c r="R172" s="87"/>
      <c r="S172" s="52"/>
      <c r="T172" s="88"/>
      <c r="U172" s="88"/>
      <c r="V172" s="89"/>
      <c r="W172" s="90"/>
      <c r="X172" s="91"/>
      <c r="Y172" s="91"/>
    </row>
    <row r="173" spans="1:26" ht="13.5" thickBot="1" x14ac:dyDescent="0.25">
      <c r="A173" s="184"/>
      <c r="B173" s="182"/>
      <c r="C173" s="176"/>
      <c r="D173" s="176"/>
      <c r="E173" s="176"/>
      <c r="F173" s="134"/>
      <c r="G173" s="140"/>
      <c r="H173" s="84"/>
      <c r="I173" s="84"/>
      <c r="J173" s="84"/>
      <c r="K173" s="84"/>
      <c r="L173" s="85"/>
      <c r="M173" s="85"/>
      <c r="N173" s="86"/>
      <c r="O173" s="87"/>
      <c r="P173" s="87"/>
      <c r="Q173" s="87"/>
      <c r="R173" s="87"/>
      <c r="S173" s="52"/>
      <c r="T173" s="88"/>
      <c r="U173" s="88"/>
      <c r="V173" s="89"/>
      <c r="W173" s="90"/>
      <c r="X173" s="91"/>
      <c r="Y173" s="91"/>
    </row>
    <row r="174" spans="1:26" ht="13.5" thickBot="1" x14ac:dyDescent="0.25">
      <c r="A174" s="177"/>
      <c r="B174" s="182"/>
      <c r="C174" s="176"/>
      <c r="D174" s="176"/>
      <c r="E174" s="176"/>
      <c r="F174" s="134"/>
      <c r="G174" s="140"/>
      <c r="H174" s="84"/>
      <c r="I174" s="84"/>
      <c r="J174" s="84"/>
      <c r="K174" s="84"/>
      <c r="L174" s="85"/>
      <c r="M174" s="85"/>
      <c r="N174" s="86"/>
      <c r="O174" s="87"/>
      <c r="P174" s="87"/>
      <c r="Q174" s="87"/>
      <c r="R174" s="87"/>
      <c r="S174" s="52"/>
      <c r="T174" s="88"/>
      <c r="U174" s="88"/>
      <c r="V174" s="89"/>
      <c r="W174" s="90"/>
      <c r="X174" s="91"/>
      <c r="Y174" s="91"/>
    </row>
    <row r="175" spans="1:26" ht="27" customHeight="1" thickBot="1" x14ac:dyDescent="0.25">
      <c r="A175" s="177"/>
      <c r="B175" s="182"/>
      <c r="C175" s="176"/>
      <c r="D175" s="176"/>
      <c r="E175" s="176"/>
      <c r="F175" s="134"/>
      <c r="G175" s="140"/>
      <c r="H175" s="176"/>
      <c r="I175" s="176"/>
      <c r="J175" s="176"/>
      <c r="K175" s="134"/>
      <c r="L175" s="140"/>
      <c r="M175" s="85"/>
      <c r="N175" s="86"/>
      <c r="O175" s="87"/>
      <c r="P175" s="87"/>
      <c r="Q175" s="87"/>
      <c r="R175" s="87"/>
      <c r="S175" s="52"/>
      <c r="T175" s="88"/>
      <c r="U175" s="88"/>
      <c r="V175" s="89"/>
      <c r="W175" s="90"/>
      <c r="X175" s="91"/>
      <c r="Y175" s="91"/>
    </row>
    <row r="176" spans="1:26" ht="13.5" thickBot="1" x14ac:dyDescent="0.25">
      <c r="A176" s="184"/>
      <c r="B176" s="182"/>
      <c r="C176" s="176"/>
      <c r="D176" s="176"/>
      <c r="E176" s="176"/>
      <c r="F176" s="134"/>
      <c r="G176" s="140"/>
      <c r="H176" s="84"/>
      <c r="I176" s="84"/>
      <c r="J176" s="84"/>
      <c r="K176" s="84"/>
      <c r="L176" s="85"/>
      <c r="M176" s="85"/>
      <c r="N176" s="86"/>
      <c r="O176" s="87"/>
      <c r="P176" s="87"/>
      <c r="Q176" s="87"/>
      <c r="R176" s="87"/>
      <c r="S176" s="52"/>
      <c r="T176" s="88"/>
      <c r="U176" s="88"/>
      <c r="V176" s="89"/>
      <c r="W176" s="90"/>
      <c r="X176" s="91"/>
      <c r="Y176" s="91"/>
    </row>
    <row r="177" spans="1:25" ht="14.25" thickTop="1" thickBot="1" x14ac:dyDescent="0.25">
      <c r="A177" s="120"/>
      <c r="B177" s="121"/>
      <c r="C177" s="122"/>
      <c r="D177" s="122"/>
      <c r="E177" s="122"/>
      <c r="F177" s="130"/>
      <c r="G177" s="140"/>
      <c r="H177" s="84"/>
      <c r="I177" s="84"/>
      <c r="J177" s="84"/>
      <c r="K177" s="84"/>
      <c r="L177" s="85"/>
      <c r="M177" s="85"/>
      <c r="N177" s="86"/>
      <c r="O177" s="87"/>
      <c r="P177" s="87"/>
      <c r="Q177" s="87"/>
      <c r="R177" s="87"/>
      <c r="S177" s="52"/>
      <c r="T177" s="88"/>
      <c r="U177" s="88"/>
      <c r="V177" s="89"/>
      <c r="W177" s="90"/>
      <c r="X177" s="91"/>
      <c r="Y177" s="91"/>
    </row>
    <row r="178" spans="1:25" ht="13.5" thickBot="1" x14ac:dyDescent="0.25">
      <c r="A178" s="177"/>
      <c r="B178" s="182"/>
      <c r="C178" s="176"/>
      <c r="D178" s="176"/>
      <c r="E178" s="176"/>
      <c r="F178" s="134"/>
      <c r="G178" s="140"/>
      <c r="H178" s="84"/>
      <c r="I178" s="84"/>
      <c r="J178" s="84"/>
      <c r="K178" s="84"/>
      <c r="L178" s="85"/>
      <c r="M178" s="85"/>
      <c r="N178" s="86"/>
      <c r="O178" s="87"/>
      <c r="P178" s="87"/>
      <c r="Q178" s="87"/>
      <c r="R178" s="87"/>
      <c r="S178" s="52"/>
      <c r="T178" s="88"/>
      <c r="U178" s="88"/>
      <c r="V178" s="89"/>
      <c r="W178" s="90"/>
      <c r="X178" s="91"/>
      <c r="Y178" s="91"/>
    </row>
    <row r="179" spans="1:25" ht="13.5" thickBot="1" x14ac:dyDescent="0.25">
      <c r="A179" s="177"/>
      <c r="B179" s="182"/>
      <c r="C179" s="176"/>
      <c r="D179" s="176"/>
      <c r="E179" s="176"/>
      <c r="F179" s="134"/>
      <c r="G179" s="140"/>
      <c r="H179" s="84"/>
      <c r="I179" s="84"/>
      <c r="J179" s="84"/>
      <c r="K179" s="84"/>
      <c r="L179" s="85"/>
      <c r="M179" s="85"/>
      <c r="N179" s="86"/>
      <c r="O179" s="87"/>
      <c r="P179" s="87"/>
      <c r="Q179" s="87"/>
      <c r="R179" s="87"/>
      <c r="S179" s="52"/>
      <c r="T179" s="88"/>
      <c r="U179" s="88"/>
      <c r="V179" s="89"/>
      <c r="W179" s="90"/>
      <c r="X179" s="91"/>
      <c r="Y179" s="91"/>
    </row>
    <row r="180" spans="1:25" ht="13.5" thickBot="1" x14ac:dyDescent="0.25">
      <c r="A180" s="184"/>
      <c r="B180" s="182"/>
      <c r="C180" s="176"/>
      <c r="D180" s="176"/>
      <c r="E180" s="176"/>
      <c r="F180" s="134"/>
      <c r="G180" s="140"/>
      <c r="H180" s="84"/>
      <c r="I180" s="84"/>
      <c r="J180" s="84"/>
      <c r="K180" s="84"/>
      <c r="L180" s="85"/>
      <c r="M180" s="85"/>
      <c r="N180" s="86"/>
      <c r="O180" s="87"/>
      <c r="P180" s="87"/>
      <c r="Q180" s="87"/>
      <c r="R180" s="87"/>
      <c r="S180" s="52"/>
      <c r="T180" s="88"/>
      <c r="U180" s="88"/>
      <c r="V180" s="89"/>
      <c r="W180" s="90"/>
      <c r="X180" s="91"/>
      <c r="Y180" s="91"/>
    </row>
    <row r="181" spans="1:25" ht="13.5" thickBot="1" x14ac:dyDescent="0.25">
      <c r="A181" s="177"/>
      <c r="B181" s="182"/>
      <c r="C181" s="176"/>
      <c r="D181" s="176"/>
      <c r="E181" s="176"/>
      <c r="F181" s="134"/>
      <c r="G181" s="140"/>
      <c r="H181" s="84"/>
      <c r="I181" s="84"/>
      <c r="J181" s="84"/>
      <c r="K181" s="84"/>
      <c r="L181" s="85"/>
      <c r="M181" s="85"/>
      <c r="N181" s="86"/>
      <c r="O181" s="87"/>
      <c r="P181" s="87"/>
      <c r="Q181" s="87"/>
      <c r="R181" s="87"/>
      <c r="S181" s="52"/>
      <c r="T181" s="88"/>
      <c r="U181" s="88"/>
      <c r="V181" s="89"/>
      <c r="W181" s="90"/>
      <c r="X181" s="91"/>
      <c r="Y181" s="91"/>
    </row>
    <row r="182" spans="1:25" ht="13.5" thickBot="1" x14ac:dyDescent="0.25">
      <c r="A182" s="177"/>
      <c r="B182" s="182"/>
      <c r="C182" s="176"/>
      <c r="D182" s="176"/>
      <c r="E182" s="176"/>
      <c r="F182" s="134"/>
      <c r="G182" s="140"/>
      <c r="H182" s="84"/>
      <c r="I182" s="84"/>
      <c r="J182" s="84"/>
      <c r="K182" s="84"/>
      <c r="L182" s="85"/>
      <c r="M182" s="85"/>
      <c r="N182" s="86"/>
      <c r="O182" s="87"/>
      <c r="P182" s="87"/>
      <c r="Q182" s="87"/>
      <c r="R182" s="87"/>
      <c r="S182" s="52"/>
      <c r="T182" s="88"/>
      <c r="U182" s="88"/>
      <c r="V182" s="89"/>
      <c r="W182" s="90"/>
      <c r="X182" s="91"/>
      <c r="Y182" s="91"/>
    </row>
    <row r="183" spans="1:25" ht="13.5" thickBot="1" x14ac:dyDescent="0.25">
      <c r="A183" s="177"/>
      <c r="B183" s="182"/>
      <c r="C183" s="176"/>
      <c r="D183" s="176"/>
      <c r="E183" s="176"/>
      <c r="F183" s="134"/>
      <c r="G183" s="140"/>
      <c r="H183" s="84"/>
      <c r="I183" s="84"/>
      <c r="J183" s="84"/>
      <c r="K183" s="84"/>
      <c r="L183" s="85"/>
      <c r="M183" s="85"/>
      <c r="N183" s="86"/>
      <c r="O183" s="87"/>
      <c r="P183" s="87"/>
      <c r="Q183" s="87"/>
      <c r="R183" s="87"/>
      <c r="S183" s="52"/>
      <c r="T183" s="88"/>
      <c r="U183" s="88"/>
      <c r="V183" s="89"/>
      <c r="W183" s="90"/>
      <c r="X183" s="91"/>
      <c r="Y183" s="91"/>
    </row>
    <row r="184" spans="1:25" ht="13.5" thickBot="1" x14ac:dyDescent="0.25">
      <c r="A184" s="98"/>
      <c r="B184" s="181"/>
      <c r="C184" s="175"/>
      <c r="D184" s="175"/>
      <c r="E184" s="175"/>
      <c r="F184" s="146"/>
      <c r="G184" s="99"/>
      <c r="H184" s="99"/>
      <c r="I184" s="99"/>
      <c r="J184" s="99"/>
      <c r="K184" s="99"/>
      <c r="L184" s="100"/>
      <c r="M184" s="100"/>
      <c r="N184" s="101"/>
      <c r="O184" s="101"/>
      <c r="P184" s="101"/>
      <c r="Q184" s="101"/>
      <c r="R184" s="102"/>
      <c r="S184" s="103"/>
      <c r="T184" s="104"/>
      <c r="U184" s="105"/>
      <c r="V184" s="106"/>
      <c r="W184" s="107"/>
      <c r="X184" s="108"/>
      <c r="Y184" s="109"/>
    </row>
    <row r="185" spans="1:25" ht="13.5" thickBot="1" x14ac:dyDescent="0.25">
      <c r="A185" s="110"/>
      <c r="B185" s="110"/>
      <c r="C185" s="110"/>
      <c r="D185" s="110"/>
      <c r="E185" s="110"/>
      <c r="F185" s="110"/>
      <c r="G185" s="279"/>
      <c r="H185" s="279"/>
      <c r="I185" s="279"/>
      <c r="J185" s="279"/>
      <c r="K185" s="279"/>
      <c r="L185" s="279"/>
      <c r="M185" s="147"/>
      <c r="N185" s="147"/>
      <c r="O185" s="148"/>
      <c r="P185" s="111"/>
      <c r="Q185" s="111"/>
      <c r="R185" s="112"/>
      <c r="S185" s="112"/>
      <c r="T185" s="112"/>
      <c r="U185" s="112"/>
      <c r="V185" s="112"/>
      <c r="W185" s="112"/>
      <c r="X185" s="112"/>
      <c r="Y185" s="11"/>
    </row>
    <row r="186" spans="1:25" ht="13.5" thickBot="1" x14ac:dyDescent="0.25">
      <c r="A186" s="280"/>
      <c r="B186" s="280"/>
      <c r="C186" s="280"/>
      <c r="D186" s="280"/>
      <c r="E186" s="280"/>
      <c r="F186" s="280"/>
      <c r="G186" s="280"/>
      <c r="H186" s="280"/>
      <c r="I186" s="280"/>
      <c r="J186" s="280"/>
      <c r="K186" s="280"/>
      <c r="L186" s="280"/>
      <c r="M186" s="280"/>
      <c r="N186" s="280"/>
      <c r="O186" s="281"/>
      <c r="P186" s="282"/>
      <c r="Q186" s="283"/>
      <c r="R186" s="113"/>
      <c r="S186" s="113"/>
      <c r="T186" s="112"/>
      <c r="U186" s="112"/>
      <c r="V186" s="112"/>
      <c r="W186" s="112"/>
      <c r="X186" s="112"/>
    </row>
    <row r="188" spans="1:25" x14ac:dyDescent="0.2">
      <c r="Q188" s="119"/>
      <c r="Y188" s="4" t="s">
        <v>55</v>
      </c>
    </row>
    <row r="189" spans="1:25" x14ac:dyDescent="0.2">
      <c r="Q189" s="119"/>
      <c r="Y189" s="4" t="s">
        <v>55</v>
      </c>
    </row>
    <row r="190" spans="1:25" x14ac:dyDescent="0.2">
      <c r="Y190" s="4" t="s">
        <v>55</v>
      </c>
    </row>
    <row r="191" spans="1:25" x14ac:dyDescent="0.2">
      <c r="Y191" s="4" t="s">
        <v>55</v>
      </c>
    </row>
    <row r="192" spans="1:25" x14ac:dyDescent="0.2">
      <c r="Y192" s="4" t="s">
        <v>55</v>
      </c>
    </row>
    <row r="193" spans="25:25" x14ac:dyDescent="0.2">
      <c r="Y193" s="4" t="s">
        <v>55</v>
      </c>
    </row>
    <row r="194" spans="25:25" x14ac:dyDescent="0.2">
      <c r="Y194" s="4" t="s">
        <v>55</v>
      </c>
    </row>
    <row r="195" spans="25:25" x14ac:dyDescent="0.2">
      <c r="Y195" s="4" t="s">
        <v>55</v>
      </c>
    </row>
    <row r="196" spans="25:25" x14ac:dyDescent="0.2">
      <c r="Y196" s="4" t="s">
        <v>55</v>
      </c>
    </row>
    <row r="197" spans="25:25" x14ac:dyDescent="0.2">
      <c r="Y197" s="4" t="s">
        <v>55</v>
      </c>
    </row>
    <row r="198" spans="25:25" x14ac:dyDescent="0.2">
      <c r="Y198" s="4" t="s">
        <v>55</v>
      </c>
    </row>
    <row r="199" spans="25:25" x14ac:dyDescent="0.2">
      <c r="Y199" s="4" t="s">
        <v>55</v>
      </c>
    </row>
    <row r="200" spans="25:25" x14ac:dyDescent="0.2">
      <c r="Y200" s="4" t="s">
        <v>55</v>
      </c>
    </row>
    <row r="201" spans="25:25" x14ac:dyDescent="0.2">
      <c r="Y201" s="4" t="s">
        <v>55</v>
      </c>
    </row>
    <row r="202" spans="25:25" x14ac:dyDescent="0.2">
      <c r="Y202" s="4" t="s">
        <v>55</v>
      </c>
    </row>
    <row r="203" spans="25:25" x14ac:dyDescent="0.2">
      <c r="Y203" s="4" t="s">
        <v>55</v>
      </c>
    </row>
    <row r="204" spans="25:25" x14ac:dyDescent="0.2">
      <c r="Y204" s="4" t="s">
        <v>55</v>
      </c>
    </row>
    <row r="205" spans="25:25" x14ac:dyDescent="0.2">
      <c r="Y205" s="4" t="s">
        <v>55</v>
      </c>
    </row>
    <row r="206" spans="25:25" x14ac:dyDescent="0.2">
      <c r="Y206" s="4" t="s">
        <v>55</v>
      </c>
    </row>
    <row r="207" spans="25:25" x14ac:dyDescent="0.2">
      <c r="Y207" s="4" t="s">
        <v>55</v>
      </c>
    </row>
    <row r="208" spans="25:25" x14ac:dyDescent="0.2">
      <c r="Y208" s="4" t="s">
        <v>55</v>
      </c>
    </row>
    <row r="209" spans="25:25" x14ac:dyDescent="0.2">
      <c r="Y209" s="4">
        <f>R20</f>
        <v>0</v>
      </c>
    </row>
  </sheetData>
  <sheetProtection insertRows="0" deleteRows="0" selectLockedCells="1" selectUnlockedCells="1"/>
  <protectedRanges>
    <protectedRange sqref="D12:K12 I16:K20 B10:B12 F18:H18 D14:K15 F13:K13 B15:B17 O12:Q12 D10:Q11 O13 O15:Q20 D19:H20 D16:H17" name="Range2"/>
    <protectedRange sqref="B14 L13:N13 P13 O14" name="Range1"/>
  </protectedRanges>
  <customSheetViews>
    <customSheetView guid="{C11A0C08-2F29-444F-AD95-62AD3855F2AA}" showRuler="0">
      <selection activeCell="A8" sqref="A8:A13"/>
      <pageMargins left="0.75" right="0.75" top="1" bottom="1" header="0.5" footer="0.5"/>
      <pageSetup orientation="portrait" horizontalDpi="300" verticalDpi="300" r:id="rId1"/>
      <headerFooter alignWithMargins="0"/>
    </customSheetView>
  </customSheetViews>
  <mergeCells count="57">
    <mergeCell ref="G185:L185"/>
    <mergeCell ref="A186:O186"/>
    <mergeCell ref="P186:Q186"/>
    <mergeCell ref="A24:A25"/>
    <mergeCell ref="G24:G26"/>
    <mergeCell ref="H24:H26"/>
    <mergeCell ref="L24:L26"/>
    <mergeCell ref="I24:I26"/>
    <mergeCell ref="J24:J26"/>
    <mergeCell ref="B24:E24"/>
    <mergeCell ref="B2:Q3"/>
    <mergeCell ref="B5:Q5"/>
    <mergeCell ref="B6:Q6"/>
    <mergeCell ref="B22:H22"/>
    <mergeCell ref="B10:H10"/>
    <mergeCell ref="L13:N13"/>
    <mergeCell ref="O13:Q13"/>
    <mergeCell ref="I12:Q12"/>
    <mergeCell ref="I14:Q14"/>
    <mergeCell ref="I15:Q15"/>
    <mergeCell ref="I16:Q16"/>
    <mergeCell ref="I17:Q17"/>
    <mergeCell ref="I18:Q18"/>
    <mergeCell ref="I19:Q19"/>
    <mergeCell ref="B13:H13"/>
    <mergeCell ref="B14:H14"/>
    <mergeCell ref="Y24:Y25"/>
    <mergeCell ref="K24:K26"/>
    <mergeCell ref="F24:F26"/>
    <mergeCell ref="O24:O26"/>
    <mergeCell ref="N24:N26"/>
    <mergeCell ref="S24:S26"/>
    <mergeCell ref="P24:P26"/>
    <mergeCell ref="W24:W26"/>
    <mergeCell ref="U27:V27"/>
    <mergeCell ref="G1:P1"/>
    <mergeCell ref="X24:X25"/>
    <mergeCell ref="B25:B26"/>
    <mergeCell ref="C25:C26"/>
    <mergeCell ref="D25:D26"/>
    <mergeCell ref="E25:E26"/>
    <mergeCell ref="O4:W4"/>
    <mergeCell ref="B8:F8"/>
    <mergeCell ref="M24:M26"/>
    <mergeCell ref="T24:T26"/>
    <mergeCell ref="I20:Q20"/>
    <mergeCell ref="R24:R26"/>
    <mergeCell ref="Q24:Q26"/>
    <mergeCell ref="U24:V26"/>
    <mergeCell ref="B12:H12"/>
    <mergeCell ref="B20:H20"/>
    <mergeCell ref="I13:K13"/>
    <mergeCell ref="B15:H15"/>
    <mergeCell ref="B16:H16"/>
    <mergeCell ref="B17:H17"/>
    <mergeCell ref="B18:H18"/>
    <mergeCell ref="B19:H19"/>
  </mergeCells>
  <phoneticPr fontId="2" type="noConversion"/>
  <hyperlinks>
    <hyperlink ref="I19" r:id="rId2"/>
    <hyperlink ref="I20" r:id="rId3"/>
  </hyperlinks>
  <pageMargins left="0.25" right="0.35" top="0.25" bottom="0.35" header="0.18" footer="0.17"/>
  <pageSetup paperSize="9" scale="55" orientation="landscape" horizontalDpi="300" verticalDpi="300" r:id="rId4"/>
  <headerFooter alignWithMargins="0">
    <oddFooter xml:space="preserve">&amp;C&amp;P&amp;R&amp;"Arial,Italic"Raporti vjetor për kontratat e nënshkruara  publike </odd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Raporti Vjetor </vt:lpstr>
      <vt:lpstr>Lloj</vt:lpstr>
      <vt:lpstr>'Raporti Vjetor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bastri</dc:creator>
  <cp:lastModifiedBy>Izahir Kuka</cp:lastModifiedBy>
  <cp:lastPrinted>2020-12-16T12:16:56Z</cp:lastPrinted>
  <dcterms:created xsi:type="dcterms:W3CDTF">1996-10-14T23:33:28Z</dcterms:created>
  <dcterms:modified xsi:type="dcterms:W3CDTF">2021-01-29T09:37:08Z</dcterms:modified>
</cp:coreProperties>
</file>