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drin.dogani\Desktop\2024 ZKF\Raporte Thesar\Obligimet Kontraktuale\"/>
    </mc:Choice>
  </mc:AlternateContent>
  <xr:revisionPtr revIDLastSave="0" documentId="13_ncr:1_{303DC357-2B86-4DD9-815C-B29EF8417EC1}" xr6:coauthVersionLast="47" xr6:coauthVersionMax="47" xr10:uidLastSave="{00000000-0000-0000-0000-000000000000}"/>
  <bookViews>
    <workbookView xWindow="-120" yWindow="-120" windowWidth="29040" windowHeight="15720" tabRatio="598" activeTab="2" xr2:uid="{00000000-000D-0000-FFFF-FFFF00000000}"/>
  </bookViews>
  <sheets>
    <sheet name="Mallra e Sherbime" sheetId="13" r:id="rId1"/>
    <sheet name="Shpenzimet Komunale" sheetId="10" r:id="rId2"/>
    <sheet name="Subvencionet" sheetId="12" r:id="rId3"/>
    <sheet name="Investimet kapitale" sheetId="14" r:id="rId4"/>
    <sheet name="Gjithesej" sheetId="11" r:id="rId5"/>
  </sheets>
  <definedNames>
    <definedName name="_xlnm.Print_Area" localSheetId="3">'Investimet kapitale'!$A$1:$F$14</definedName>
    <definedName name="_xlnm.Print_Area" localSheetId="0">'Mallra e Sherbime'!$A$1:$F$62</definedName>
    <definedName name="_xlnm.Print_Area" localSheetId="1">'Shpenzimet Komunale'!$A$1:$F$44</definedName>
    <definedName name="_xlnm.Print_Area" localSheetId="2">Subvencionet!$A$1:$F$27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3" l="1"/>
  <c r="F14" i="11"/>
  <c r="E14" i="11"/>
  <c r="D14" i="11"/>
  <c r="E19" i="14"/>
  <c r="C14" i="11"/>
  <c r="E21" i="12"/>
  <c r="E36" i="10" l="1"/>
  <c r="G14" i="11" l="1"/>
</calcChain>
</file>

<file path=xl/sharedStrings.xml><?xml version="1.0" encoding="utf-8"?>
<sst xmlns="http://schemas.openxmlformats.org/spreadsheetml/2006/main" count="197" uniqueCount="72">
  <si>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</si>
  <si>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</si>
  <si>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</si>
  <si>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</si>
  <si>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</si>
  <si>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</si>
  <si>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</si>
  <si>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</si>
  <si>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</si>
  <si>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</si>
  <si>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</si>
  <si>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</si>
  <si>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</si>
  <si>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</si>
  <si>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indexed="8"/>
        <rFont val="Book Antiqua"/>
        <family val="1"/>
      </rPr>
      <t>Republika e Kosovës</t>
    </r>
    <r>
      <rPr>
        <sz val="11"/>
        <color indexed="8"/>
        <rFont val="Book Antiqua"/>
        <family val="1"/>
      </rPr>
      <t xml:space="preserve">
</t>
    </r>
    <r>
      <rPr>
        <b/>
        <sz val="11"/>
        <color indexed="8"/>
        <rFont val="Book Antiqua"/>
        <family val="1"/>
      </rPr>
      <t>Republika Kosova - Republic of Kosovo</t>
    </r>
    <r>
      <rPr>
        <sz val="11"/>
        <color indexed="8"/>
        <rFont val="Book Antiqua"/>
        <family val="1"/>
      </rPr>
      <t xml:space="preserve">
</t>
    </r>
    <r>
      <rPr>
        <i/>
        <sz val="11"/>
        <color indexed="8"/>
        <rFont val="Book Antiqua"/>
        <family val="1"/>
      </rPr>
      <t xml:space="preserve">Qeveria - Vlada - Government </t>
    </r>
    <r>
      <rPr>
        <sz val="11"/>
        <color indexed="8"/>
        <rFont val="Book Antiqua"/>
        <family val="1"/>
      </rPr>
      <t xml:space="preserve">
Ministria e Financave - Ministarstvo za  Finansije – Ministry of  Finance
</t>
    </r>
    <r>
      <rPr>
        <b/>
        <sz val="11"/>
        <color indexed="8"/>
        <rFont val="Book Antiqua"/>
        <family val="1"/>
      </rPr>
      <t>Thesari / Trezor / Treasury</t>
    </r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</si>
  <si>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</si>
  <si>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</si>
  <si>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</si>
  <si>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</si>
  <si>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 xml:space="preserve"> </t>
  </si>
  <si>
    <t xml:space="preserve">Obligimet e papaguara- Kaçanik  </t>
  </si>
  <si>
    <t>Muaji i Raportimit:  dhjetor 2024</t>
  </si>
  <si>
    <t>KOMUNA KAÇANIK</t>
  </si>
  <si>
    <t>KËSHILLI I BASHKËSISË ISLAME - KAÇANIK</t>
  </si>
  <si>
    <t>Mungesë e mjeteve</t>
  </si>
  <si>
    <t>23.12.2024</t>
  </si>
  <si>
    <t>MERKATORI SH. A.</t>
  </si>
  <si>
    <t>Mallra e Shërbime</t>
  </si>
  <si>
    <t>HIB PETROL SH. P. K.</t>
  </si>
  <si>
    <t>SHKEMBIN DEMA B. I.- LEONI-I D. P. H.</t>
  </si>
  <si>
    <t>LINDI MARKINGS SHPK</t>
  </si>
  <si>
    <t>ATC COM SH. P. K.</t>
  </si>
  <si>
    <t>YLBER GURI B. I.</t>
  </si>
  <si>
    <t>SHEVQET BEKTESHI B. I.- ELEKTROSERVISI ARDI</t>
  </si>
  <si>
    <t>NEXHMI ADEMI B. I.- N. SH. T. NERAMED</t>
  </si>
  <si>
    <t>ELVIS LUZHA</t>
  </si>
  <si>
    <t>EMRIN DEMA</t>
  </si>
  <si>
    <t>PËRPARIM HYSA</t>
  </si>
  <si>
    <t>KEMAJL GURI B. I.- MOTEL RES. "BENI"</t>
  </si>
  <si>
    <t>HASIP SALIHU</t>
  </si>
  <si>
    <t>FADIL VISHI</t>
  </si>
  <si>
    <t>IBRAHIM DALLOSHI</t>
  </si>
  <si>
    <t>NASER MURSELI</t>
  </si>
  <si>
    <t>SHABI DULLOVI</t>
  </si>
  <si>
    <t>AZEM KORAQI</t>
  </si>
  <si>
    <t>MEDIATECH PRINT SH. P. K.</t>
  </si>
  <si>
    <t>VJOLLCA FUGA B. I.- N. SH. FBT</t>
  </si>
  <si>
    <t>KRM PASTËRTIA SH. A.</t>
  </si>
  <si>
    <t>Investime Kapitale</t>
  </si>
  <si>
    <t>Mbledhja është mbajtur me 30 dhjetor 2024</t>
  </si>
  <si>
    <t>Mbledhja është mbajtur me 30 dhjetor 2025</t>
  </si>
  <si>
    <t>Mbledhja është mbajtur me 30 dhjetor 2026</t>
  </si>
  <si>
    <t>Eventi është mbajtur me 27 dhjetor</t>
  </si>
  <si>
    <t>Zyrtar Kryesor Financiar: Valdrin Dogani __________________</t>
  </si>
  <si>
    <t>20.12.2024</t>
  </si>
  <si>
    <t>19.12.2024</t>
  </si>
  <si>
    <t>18.12.2024</t>
  </si>
  <si>
    <t>10.12.2024</t>
  </si>
  <si>
    <t>08.12.2024</t>
  </si>
  <si>
    <t>30.12.2024</t>
  </si>
  <si>
    <t>14.01.2025</t>
  </si>
  <si>
    <t>03.11.2024</t>
  </si>
  <si>
    <t>17.11.2024</t>
  </si>
  <si>
    <t>09.11.2024</t>
  </si>
  <si>
    <t>07.12.2024</t>
  </si>
  <si>
    <t>23.11.2024</t>
  </si>
  <si>
    <t>24.11.2024</t>
  </si>
  <si>
    <t>25.11.2024</t>
  </si>
  <si>
    <t>24.12.2024</t>
  </si>
  <si>
    <t>Data e krijimit te obligimit është data kur fatura është pranuar për pagesë në organizatën buxhetore ose pranimi i mallit /shërbimit ne SIMFK është regjistruar.</t>
  </si>
  <si>
    <t>BESNIK DEMA</t>
  </si>
  <si>
    <t>30.11.2024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</si>
</sst>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Book Antiqua"/>
      <family val="1"/>
    </font>
    <font>
      <b/>
      <sz val="11"/>
      <color indexed="8"/>
      <name val="Book Antiqua"/>
      <family val="1"/>
    </font>
    <font>
      <sz val="11"/>
      <color indexed="8"/>
      <name val="Book Antiqua"/>
      <family val="1"/>
    </font>
    <font>
      <b/>
      <sz val="12"/>
      <color indexed="8"/>
      <name val="Book Antiqua"/>
      <family val="1"/>
    </font>
    <font>
      <sz val="10"/>
      <color indexed="8"/>
      <name val="Calibri"/>
      <family val="2"/>
    </font>
    <font>
      <b/>
      <sz val="13"/>
      <color indexed="8"/>
      <name val="Calibri"/>
      <family val="2"/>
    </font>
    <font>
      <b/>
      <sz val="11"/>
      <color indexed="8"/>
      <name val="Arial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b/>
      <sz val="14"/>
      <color indexed="8"/>
      <name val="Calibri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quotePrefix="1"/>
    <xf numFmtId="14" fontId="0" fillId="0" borderId="0" xfId="0" applyNumberFormat="1"/>
    <xf numFmtId="0" fontId="0" fillId="0" borderId="0" xfId="0" applyAlignment="1"/>
    <xf numFmtId="0" fontId="0" fillId="0" borderId="1" xfId="0" applyBorder="1" applyAlignment="1" applyProtection="1">
      <alignment wrapText="1"/>
      <protection locked="0"/>
    </xf>
    <xf numFmtId="0" fontId="2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5" fillId="0" borderId="5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6" xfId="0" applyBorder="1"/>
    <xf numFmtId="0" fontId="0" fillId="0" borderId="7" xfId="0" applyBorder="1" applyAlignment="1" applyProtection="1">
      <alignment wrapText="1"/>
      <protection locked="0"/>
    </xf>
    <xf numFmtId="0" fontId="2" fillId="2" borderId="12" xfId="0" applyFont="1" applyFill="1" applyBorder="1" applyAlignment="1">
      <alignment horizontal="center" vertical="center"/>
    </xf>
    <xf numFmtId="0" fontId="13" fillId="5" borderId="1" xfId="0" applyFont="1" applyFill="1" applyBorder="1" applyAlignment="1" applyProtection="1">
      <alignment horizontal="left"/>
      <protection locked="0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3" fontId="2" fillId="0" borderId="15" xfId="1" applyFont="1" applyBorder="1" applyAlignment="1">
      <alignment horizontal="center" vertical="center" wrapText="1"/>
    </xf>
    <xf numFmtId="43" fontId="2" fillId="0" borderId="16" xfId="1" applyFont="1" applyBorder="1" applyAlignment="1">
      <alignment horizontal="center" vertical="center" wrapText="1"/>
    </xf>
    <xf numFmtId="0" fontId="0" fillId="6" borderId="18" xfId="0" applyFill="1" applyBorder="1" applyProtection="1"/>
    <xf numFmtId="164" fontId="12" fillId="6" borderId="17" xfId="0" applyNumberFormat="1" applyFont="1" applyFill="1" applyBorder="1" applyProtection="1"/>
    <xf numFmtId="14" fontId="0" fillId="0" borderId="1" xfId="0" applyNumberFormat="1" applyBorder="1"/>
    <xf numFmtId="0" fontId="0" fillId="5" borderId="1" xfId="0" applyFont="1" applyFill="1" applyBorder="1" applyAlignment="1" applyProtection="1">
      <alignment wrapText="1"/>
      <protection locked="0"/>
    </xf>
    <xf numFmtId="0" fontId="11" fillId="0" borderId="0" xfId="0" applyFont="1"/>
    <xf numFmtId="43" fontId="0" fillId="0" borderId="0" xfId="0" applyNumberFormat="1"/>
    <xf numFmtId="0" fontId="0" fillId="5" borderId="1" xfId="0" applyFill="1" applyBorder="1"/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12" fillId="6" borderId="1" xfId="0" applyFont="1" applyFill="1" applyBorder="1" applyProtection="1"/>
    <xf numFmtId="43" fontId="12" fillId="6" borderId="1" xfId="1" applyFont="1" applyFill="1" applyBorder="1" applyProtection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0" xfId="0" quotePrefix="1" applyNumberFormat="1" applyFont="1" applyBorder="1" applyAlignment="1">
      <alignment horizontal="left" wrapText="1"/>
    </xf>
    <xf numFmtId="0" fontId="5" fillId="0" borderId="5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43" fontId="2" fillId="0" borderId="1" xfId="1" applyFont="1" applyFill="1" applyBorder="1" applyAlignment="1">
      <alignment horizontal="center" vertical="center"/>
    </xf>
    <xf numFmtId="43" fontId="0" fillId="0" borderId="1" xfId="1" applyFont="1" applyBorder="1"/>
    <xf numFmtId="0" fontId="2" fillId="0" borderId="1" xfId="0" applyFont="1" applyFill="1" applyBorder="1" applyAlignment="1">
      <alignment horizontal="left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14" fontId="2" fillId="2" borderId="12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4" fontId="0" fillId="0" borderId="1" xfId="0" applyNumberFormat="1" applyBorder="1" applyAlignment="1"/>
    <xf numFmtId="0" fontId="0" fillId="5" borderId="1" xfId="0" applyFill="1" applyBorder="1" applyAlignment="1"/>
    <xf numFmtId="0" fontId="2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 wrapText="1"/>
    </xf>
    <xf numFmtId="14" fontId="2" fillId="2" borderId="12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4" fontId="0" fillId="5" borderId="1" xfId="0" applyNumberFormat="1" applyFill="1" applyBorder="1"/>
    <xf numFmtId="4" fontId="0" fillId="0" borderId="1" xfId="0" applyNumberFormat="1" applyBorder="1"/>
    <xf numFmtId="14" fontId="0" fillId="0" borderId="0" xfId="0" applyNumberFormat="1" applyBorder="1"/>
    <xf numFmtId="0" fontId="14" fillId="0" borderId="1" xfId="0" applyFont="1" applyFill="1" applyBorder="1" applyAlignment="1">
      <alignment vertical="top" wrapText="1"/>
    </xf>
    <xf numFmtId="0" fontId="0" fillId="5" borderId="1" xfId="0" applyFill="1" applyBorder="1" applyAlignment="1">
      <alignment horizontal="right"/>
    </xf>
    <xf numFmtId="4" fontId="12" fillId="6" borderId="19" xfId="0" applyNumberFormat="1" applyFont="1" applyFill="1" applyBorder="1"/>
    <xf numFmtId="0" fontId="12" fillId="6" borderId="20" xfId="0" applyFont="1" applyFill="1" applyBorder="1"/>
    <xf numFmtId="0" fontId="12" fillId="6" borderId="0" xfId="0" applyFont="1" applyFill="1"/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center"/>
    </xf>
    <xf numFmtId="0" fontId="14" fillId="6" borderId="27" xfId="0" applyFont="1" applyFill="1" applyBorder="1" applyAlignment="1" applyProtection="1">
      <alignment horizontal="right" vertical="top"/>
    </xf>
    <xf numFmtId="0" fontId="14" fillId="6" borderId="28" xfId="0" applyFont="1" applyFill="1" applyBorder="1" applyAlignment="1" applyProtection="1">
      <alignment horizontal="right" vertical="top"/>
    </xf>
    <xf numFmtId="0" fontId="5" fillId="0" borderId="5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2" fillId="7" borderId="0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7" fillId="0" borderId="2" xfId="0" quotePrefix="1" applyNumberFormat="1" applyFont="1" applyBorder="1" applyAlignment="1">
      <alignment horizontal="left" wrapText="1"/>
    </xf>
    <xf numFmtId="0" fontId="7" fillId="0" borderId="3" xfId="0" quotePrefix="1" applyNumberFormat="1" applyFont="1" applyBorder="1" applyAlignment="1">
      <alignment horizontal="left" wrapText="1"/>
    </xf>
    <xf numFmtId="0" fontId="7" fillId="0" borderId="4" xfId="0" quotePrefix="1" applyNumberFormat="1" applyFont="1" applyBorder="1" applyAlignment="1">
      <alignment horizontal="left" wrapText="1"/>
    </xf>
    <xf numFmtId="0" fontId="7" fillId="0" borderId="8" xfId="0" quotePrefix="1" applyNumberFormat="1" applyFont="1" applyBorder="1" applyAlignment="1">
      <alignment horizontal="left" wrapText="1"/>
    </xf>
    <xf numFmtId="0" fontId="7" fillId="0" borderId="9" xfId="0" quotePrefix="1" applyNumberFormat="1" applyFont="1" applyBorder="1" applyAlignment="1">
      <alignment horizontal="left" wrapText="1"/>
    </xf>
    <xf numFmtId="0" fontId="7" fillId="0" borderId="10" xfId="0" quotePrefix="1" applyNumberFormat="1" applyFont="1" applyBorder="1" applyAlignment="1">
      <alignment horizontal="left" wrapText="1"/>
    </xf>
    <xf numFmtId="0" fontId="14" fillId="6" borderId="24" xfId="0" applyFont="1" applyFill="1" applyBorder="1" applyAlignment="1" applyProtection="1">
      <alignment horizontal="right"/>
    </xf>
    <xf numFmtId="0" fontId="14" fillId="6" borderId="25" xfId="0" applyFont="1" applyFill="1" applyBorder="1" applyAlignment="1" applyProtection="1">
      <alignment horizontal="right"/>
    </xf>
    <xf numFmtId="0" fontId="14" fillId="6" borderId="26" xfId="0" applyFont="1" applyFill="1" applyBorder="1" applyAlignment="1" applyProtection="1">
      <alignment horizontal="right"/>
    </xf>
    <xf numFmtId="0" fontId="7" fillId="0" borderId="27" xfId="0" quotePrefix="1" applyNumberFormat="1" applyFont="1" applyBorder="1" applyAlignment="1">
      <alignment horizontal="left" wrapText="1"/>
    </xf>
    <xf numFmtId="0" fontId="7" fillId="0" borderId="0" xfId="0" quotePrefix="1" applyNumberFormat="1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4" fillId="6" borderId="21" xfId="0" applyFont="1" applyFill="1" applyBorder="1" applyAlignment="1" applyProtection="1">
      <alignment horizontal="right"/>
    </xf>
    <xf numFmtId="0" fontId="14" fillId="6" borderId="22" xfId="0" applyFont="1" applyFill="1" applyBorder="1" applyAlignment="1" applyProtection="1">
      <alignment horizontal="right"/>
    </xf>
    <xf numFmtId="0" fontId="14" fillId="6" borderId="23" xfId="0" applyFont="1" applyFill="1" applyBorder="1" applyAlignment="1" applyProtection="1">
      <alignment horizontal="right"/>
    </xf>
    <xf numFmtId="0" fontId="0" fillId="0" borderId="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0" xfId="0" applyAlignment="1">
      <alignment horizontal="left"/>
    </xf>
    <xf numFmtId="0" fontId="14" fillId="0" borderId="1" xfId="0" applyFont="1" applyFill="1" applyBorder="1" applyAlignment="1">
      <alignment horizontal="right" vertical="top" wrapText="1"/>
    </xf>
    <xf numFmtId="0" fontId="2" fillId="8" borderId="0" xfId="0" applyFont="1" applyFill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2545292</xdr:colOff>
      <xdr:row>0</xdr:row>
      <xdr:rowOff>160867</xdr:rowOff>
    </xdr:from>
    <xdr:to>
      <xdr:col>3</xdr:col>
      <xdr:colOff>553509</xdr:colOff>
      <xdr:row>0</xdr:row>
      <xdr:rowOff>1027642</xdr:rowOff>
    </xdr:to>
    <xdr:pic>
      <xdr:nvPicPr>
        <xdr:cNvPr id="3" name="Picture 2" descr="Logoere2">
          <a:extLst>
            <a:ext uri="{FF2B5EF4-FFF2-40B4-BE49-F238E27FC236}">
              <a16:creationId xmlns:a16="http://schemas.microsoft.com/office/drawing/2014/main" id="{6567423D-A8B4-4212-AFB9-B12AAAAC0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3792" y="160867"/>
          <a:ext cx="833967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1095375</xdr:colOff>
      <xdr:row>0</xdr:row>
      <xdr:rowOff>171450</xdr:rowOff>
    </xdr:from>
    <xdr:to>
      <xdr:col>3</xdr:col>
      <xdr:colOff>828675</xdr:colOff>
      <xdr:row>0</xdr:row>
      <xdr:rowOff>1038225</xdr:rowOff>
    </xdr:to>
    <xdr:pic>
      <xdr:nvPicPr>
        <xdr:cNvPr id="3" name="Picture 2" descr="Logoere2">
          <a:extLst>
            <a:ext uri="{FF2B5EF4-FFF2-40B4-BE49-F238E27FC236}">
              <a16:creationId xmlns:a16="http://schemas.microsoft.com/office/drawing/2014/main" id="{DA85CFF3-B573-44B4-B5CF-ED75F1D06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5" y="171450"/>
          <a:ext cx="8286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1752599</xdr:colOff>
      <xdr:row>0</xdr:row>
      <xdr:rowOff>209550</xdr:rowOff>
    </xdr:from>
    <xdr:to>
      <xdr:col>3</xdr:col>
      <xdr:colOff>76199</xdr:colOff>
      <xdr:row>2</xdr:row>
      <xdr:rowOff>28575</xdr:rowOff>
    </xdr:to>
    <xdr:pic>
      <xdr:nvPicPr>
        <xdr:cNvPr id="2" name="Picture 2" descr="Logoere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49" y="209550"/>
          <a:ext cx="8286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1942042</xdr:colOff>
      <xdr:row>0</xdr:row>
      <xdr:rowOff>142875</xdr:rowOff>
    </xdr:from>
    <xdr:to>
      <xdr:col>2</xdr:col>
      <xdr:colOff>2752725</xdr:colOff>
      <xdr:row>0</xdr:row>
      <xdr:rowOff>1047333</xdr:rowOff>
    </xdr:to>
    <xdr:pic>
      <xdr:nvPicPr>
        <xdr:cNvPr id="3" name="Picture 2" descr="Logoere2">
          <a:extLst>
            <a:ext uri="{FF2B5EF4-FFF2-40B4-BE49-F238E27FC236}">
              <a16:creationId xmlns:a16="http://schemas.microsoft.com/office/drawing/2014/main" id="{7DB2C40E-D669-42B1-9B70-D577E7003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4192" y="142875"/>
          <a:ext cx="810683" cy="9044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294409</xdr:colOff>
      <xdr:row>0</xdr:row>
      <xdr:rowOff>66675</xdr:rowOff>
    </xdr:from>
    <xdr:to>
      <xdr:col>4</xdr:col>
      <xdr:colOff>121227</xdr:colOff>
      <xdr:row>1</xdr:row>
      <xdr:rowOff>29441</xdr:rowOff>
    </xdr:to>
    <xdr:pic>
      <xdr:nvPicPr>
        <xdr:cNvPr id="2" name="Picture 1" descr="Logoere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6675"/>
          <a:ext cx="770659" cy="854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0"/>
  <sheetViews>
    <sheetView view="pageBreakPreview" zoomScale="90" zoomScaleNormal="100" zoomScaleSheetLayoutView="90" workbookViewId="0">
      <selection activeCell="C23" sqref="C23"/>
    </sheetView>
  </sheetViews>
  <sheetFormatPr defaultRowHeight="15" x14ac:dyDescent="0.25"/>
  <cols>
    <col min="1" max="1" width="9" bestFit="1" customWidth="1"/>
    <col min="2" max="2" width="20.42578125" bestFit="1" customWidth="1"/>
    <col min="3" max="3" width="42.42578125" bestFit="1" customWidth="1"/>
    <col min="4" max="4" width="24" style="4" bestFit="1" customWidth="1"/>
    <col min="5" max="5" width="11.42578125" bestFit="1" customWidth="1"/>
    <col min="6" max="6" width="40.42578125" bestFit="1" customWidth="1"/>
  </cols>
  <sheetData>
    <row r="1" spans="1:6" ht="86.25" customHeight="1" x14ac:dyDescent="0.25">
      <c r="A1" s="9"/>
      <c r="B1" s="10"/>
      <c r="C1" s="10"/>
      <c r="D1" s="10"/>
      <c r="E1" s="10"/>
      <c r="F1" s="11"/>
    </row>
    <row r="2" spans="1:6" ht="12.75" customHeight="1" x14ac:dyDescent="0.25">
      <c r="A2" s="83" t="s">
        <v>14</v>
      </c>
      <c r="B2" s="84"/>
      <c r="C2" s="84"/>
      <c r="D2" s="84"/>
      <c r="E2" s="84"/>
      <c r="F2" s="85"/>
    </row>
    <row r="3" spans="1:6" x14ac:dyDescent="0.25">
      <c r="A3" s="83"/>
      <c r="B3" s="84"/>
      <c r="C3" s="84"/>
      <c r="D3" s="84"/>
      <c r="E3" s="84"/>
      <c r="F3" s="85"/>
    </row>
    <row r="4" spans="1:6" x14ac:dyDescent="0.25">
      <c r="A4" s="83"/>
      <c r="B4" s="84"/>
      <c r="C4" s="84"/>
      <c r="D4" s="84"/>
      <c r="E4" s="84"/>
      <c r="F4" s="85"/>
    </row>
    <row r="5" spans="1:6" ht="12.75" customHeight="1" x14ac:dyDescent="0.25">
      <c r="A5" s="83"/>
      <c r="B5" s="84"/>
      <c r="C5" s="84"/>
      <c r="D5" s="84"/>
      <c r="E5" s="84"/>
      <c r="F5" s="85"/>
    </row>
    <row r="6" spans="1:6" ht="13.5" customHeight="1" x14ac:dyDescent="0.25">
      <c r="A6" s="83"/>
      <c r="B6" s="84"/>
      <c r="C6" s="84"/>
      <c r="D6" s="84"/>
      <c r="E6" s="84"/>
      <c r="F6" s="85"/>
    </row>
    <row r="7" spans="1:6" ht="12" customHeight="1" x14ac:dyDescent="0.25">
      <c r="A7" s="83"/>
      <c r="B7" s="84"/>
      <c r="C7" s="84"/>
      <c r="D7" s="84"/>
      <c r="E7" s="84"/>
      <c r="F7" s="85"/>
    </row>
    <row r="8" spans="1:6" ht="9.75" customHeight="1" x14ac:dyDescent="0.3">
      <c r="A8" s="46"/>
      <c r="B8" s="47"/>
      <c r="C8" s="47"/>
      <c r="D8" s="47"/>
      <c r="E8" s="47"/>
      <c r="F8" s="48"/>
    </row>
    <row r="9" spans="1:6" ht="17.25" x14ac:dyDescent="0.25">
      <c r="A9" s="86" t="s">
        <v>16</v>
      </c>
      <c r="B9" s="87"/>
      <c r="C9" s="87"/>
      <c r="D9" s="87"/>
      <c r="E9" s="88"/>
      <c r="F9" s="89"/>
    </row>
    <row r="10" spans="1:6" x14ac:dyDescent="0.25">
      <c r="A10" s="90" t="s">
        <v>21</v>
      </c>
      <c r="B10" s="91"/>
      <c r="C10" s="91"/>
      <c r="D10" s="91"/>
      <c r="E10" s="92" t="s">
        <v>27</v>
      </c>
      <c r="F10" s="93"/>
    </row>
    <row r="11" spans="1:6" x14ac:dyDescent="0.25">
      <c r="A11" s="94" t="s">
        <v>8</v>
      </c>
      <c r="B11" s="95"/>
      <c r="C11" s="95"/>
      <c r="D11" s="95"/>
      <c r="E11" s="92"/>
      <c r="F11" s="93"/>
    </row>
    <row r="12" spans="1:6" ht="9.75" customHeight="1" thickBot="1" x14ac:dyDescent="0.3">
      <c r="A12" s="72"/>
      <c r="B12" s="73"/>
      <c r="C12" s="73"/>
      <c r="D12" s="73"/>
      <c r="E12" s="2"/>
      <c r="F12" s="15"/>
    </row>
    <row r="13" spans="1:6" s="53" customFormat="1" x14ac:dyDescent="0.25">
      <c r="A13" s="58" t="s">
        <v>10</v>
      </c>
      <c r="B13" s="59" t="s">
        <v>9</v>
      </c>
      <c r="C13" s="60" t="s">
        <v>11</v>
      </c>
      <c r="D13" s="61" t="s">
        <v>12</v>
      </c>
      <c r="E13" s="60" t="s">
        <v>0</v>
      </c>
      <c r="F13" s="55" t="s">
        <v>13</v>
      </c>
    </row>
    <row r="14" spans="1:6" x14ac:dyDescent="0.25">
      <c r="A14" s="62">
        <v>652</v>
      </c>
      <c r="B14" s="63" t="s">
        <v>22</v>
      </c>
      <c r="C14" s="32" t="s">
        <v>45</v>
      </c>
      <c r="D14" s="68" t="s">
        <v>54</v>
      </c>
      <c r="E14" s="64">
        <v>21.96</v>
      </c>
      <c r="F14" s="32" t="s">
        <v>24</v>
      </c>
    </row>
    <row r="15" spans="1:6" x14ac:dyDescent="0.25">
      <c r="A15" s="62">
        <v>652</v>
      </c>
      <c r="B15" s="63" t="s">
        <v>22</v>
      </c>
      <c r="C15" s="32" t="s">
        <v>46</v>
      </c>
      <c r="D15" s="68" t="s">
        <v>54</v>
      </c>
      <c r="E15" s="64">
        <v>71.510000000000005</v>
      </c>
      <c r="F15" s="32" t="s">
        <v>24</v>
      </c>
    </row>
    <row r="16" spans="1:6" x14ac:dyDescent="0.25">
      <c r="A16" s="62">
        <v>652</v>
      </c>
      <c r="B16" s="63" t="s">
        <v>22</v>
      </c>
      <c r="C16" s="32" t="s">
        <v>47</v>
      </c>
      <c r="D16" s="68" t="s">
        <v>55</v>
      </c>
      <c r="E16" s="64">
        <v>516.74</v>
      </c>
      <c r="F16" s="32" t="s">
        <v>24</v>
      </c>
    </row>
    <row r="17" spans="1:6" x14ac:dyDescent="0.25">
      <c r="A17" s="62">
        <v>652</v>
      </c>
      <c r="B17" s="63" t="s">
        <v>22</v>
      </c>
      <c r="C17" s="32" t="s">
        <v>28</v>
      </c>
      <c r="D17" s="68" t="s">
        <v>55</v>
      </c>
      <c r="E17" s="64">
        <v>5.89</v>
      </c>
      <c r="F17" s="32" t="s">
        <v>24</v>
      </c>
    </row>
    <row r="18" spans="1:6" x14ac:dyDescent="0.25">
      <c r="A18" s="62">
        <v>652</v>
      </c>
      <c r="B18" s="63" t="s">
        <v>22</v>
      </c>
      <c r="C18" s="32" t="s">
        <v>29</v>
      </c>
      <c r="D18" s="68" t="s">
        <v>25</v>
      </c>
      <c r="E18" s="64">
        <v>42</v>
      </c>
      <c r="F18" s="32" t="s">
        <v>24</v>
      </c>
    </row>
    <row r="19" spans="1:6" x14ac:dyDescent="0.25">
      <c r="A19" s="62">
        <v>652</v>
      </c>
      <c r="B19" s="63" t="s">
        <v>22</v>
      </c>
      <c r="C19" s="32" t="s">
        <v>30</v>
      </c>
      <c r="D19" s="68" t="s">
        <v>54</v>
      </c>
      <c r="E19" s="64">
        <v>1694.56</v>
      </c>
      <c r="F19" s="32" t="s">
        <v>24</v>
      </c>
    </row>
    <row r="20" spans="1:6" x14ac:dyDescent="0.25">
      <c r="A20" s="62">
        <v>652</v>
      </c>
      <c r="B20" s="63" t="s">
        <v>22</v>
      </c>
      <c r="C20" s="32" t="s">
        <v>28</v>
      </c>
      <c r="D20" s="68" t="s">
        <v>55</v>
      </c>
      <c r="E20" s="64">
        <v>4.22</v>
      </c>
      <c r="F20" s="32" t="s">
        <v>24</v>
      </c>
    </row>
    <row r="21" spans="1:6" x14ac:dyDescent="0.25">
      <c r="A21" s="62">
        <v>652</v>
      </c>
      <c r="B21" s="63" t="s">
        <v>22</v>
      </c>
      <c r="C21" s="32" t="s">
        <v>32</v>
      </c>
      <c r="D21" s="68" t="s">
        <v>57</v>
      </c>
      <c r="E21" s="64">
        <v>41.2</v>
      </c>
      <c r="F21" s="32" t="s">
        <v>24</v>
      </c>
    </row>
    <row r="22" spans="1:6" x14ac:dyDescent="0.25">
      <c r="A22" s="62">
        <v>652</v>
      </c>
      <c r="B22" s="63" t="s">
        <v>22</v>
      </c>
      <c r="C22" s="32" t="s">
        <v>32</v>
      </c>
      <c r="D22" s="68" t="s">
        <v>58</v>
      </c>
      <c r="E22" s="64">
        <v>193</v>
      </c>
      <c r="F22" s="32" t="s">
        <v>24</v>
      </c>
    </row>
    <row r="23" spans="1:6" x14ac:dyDescent="0.25">
      <c r="A23" s="62">
        <v>652</v>
      </c>
      <c r="B23" s="63" t="s">
        <v>22</v>
      </c>
      <c r="C23" s="32" t="s">
        <v>33</v>
      </c>
      <c r="D23" s="68" t="s">
        <v>54</v>
      </c>
      <c r="E23" s="64">
        <v>500</v>
      </c>
      <c r="F23" s="32" t="s">
        <v>24</v>
      </c>
    </row>
    <row r="24" spans="1:6" x14ac:dyDescent="0.25">
      <c r="A24" s="62">
        <v>652</v>
      </c>
      <c r="B24" s="63" t="s">
        <v>22</v>
      </c>
      <c r="C24" s="32" t="s">
        <v>34</v>
      </c>
      <c r="D24" s="68" t="s">
        <v>56</v>
      </c>
      <c r="E24" s="64">
        <v>156</v>
      </c>
      <c r="F24" s="32" t="s">
        <v>24</v>
      </c>
    </row>
    <row r="25" spans="1:6" x14ac:dyDescent="0.25">
      <c r="A25" s="62">
        <v>652</v>
      </c>
      <c r="B25" s="63" t="s">
        <v>22</v>
      </c>
      <c r="C25" s="37" t="s">
        <v>35</v>
      </c>
      <c r="D25" s="38" t="s">
        <v>59</v>
      </c>
      <c r="E25" s="65">
        <v>409.2</v>
      </c>
      <c r="F25" s="36" t="s">
        <v>49</v>
      </c>
    </row>
    <row r="26" spans="1:6" x14ac:dyDescent="0.25">
      <c r="A26" s="62">
        <v>652</v>
      </c>
      <c r="B26" s="63" t="s">
        <v>22</v>
      </c>
      <c r="C26" s="32" t="s">
        <v>36</v>
      </c>
      <c r="D26" s="38" t="s">
        <v>59</v>
      </c>
      <c r="E26" s="64">
        <v>272.8</v>
      </c>
      <c r="F26" s="36" t="s">
        <v>50</v>
      </c>
    </row>
    <row r="27" spans="1:6" x14ac:dyDescent="0.25">
      <c r="A27" s="62">
        <v>652</v>
      </c>
      <c r="B27" s="63" t="s">
        <v>22</v>
      </c>
      <c r="C27" s="32" t="s">
        <v>37</v>
      </c>
      <c r="D27" s="38" t="s">
        <v>59</v>
      </c>
      <c r="E27" s="64">
        <v>272.8</v>
      </c>
      <c r="F27" s="36" t="s">
        <v>51</v>
      </c>
    </row>
    <row r="28" spans="1:6" x14ac:dyDescent="0.25">
      <c r="A28" s="62">
        <v>652</v>
      </c>
      <c r="B28" s="63" t="s">
        <v>22</v>
      </c>
      <c r="C28" s="32" t="s">
        <v>38</v>
      </c>
      <c r="D28" s="68" t="s">
        <v>60</v>
      </c>
      <c r="E28" s="64">
        <v>1820</v>
      </c>
      <c r="F28" s="32" t="s">
        <v>52</v>
      </c>
    </row>
    <row r="29" spans="1:6" x14ac:dyDescent="0.25">
      <c r="A29" s="62">
        <v>652</v>
      </c>
      <c r="B29" s="63" t="s">
        <v>22</v>
      </c>
      <c r="C29" s="32" t="s">
        <v>39</v>
      </c>
      <c r="D29" s="68" t="s">
        <v>61</v>
      </c>
      <c r="E29" s="64">
        <v>184.8</v>
      </c>
      <c r="F29" s="32" t="s">
        <v>24</v>
      </c>
    </row>
    <row r="30" spans="1:6" x14ac:dyDescent="0.25">
      <c r="A30" s="62">
        <v>652</v>
      </c>
      <c r="B30" s="63" t="s">
        <v>22</v>
      </c>
      <c r="C30" s="32" t="s">
        <v>39</v>
      </c>
      <c r="D30" s="68" t="s">
        <v>58</v>
      </c>
      <c r="E30" s="64">
        <v>184.8</v>
      </c>
      <c r="F30" s="32" t="s">
        <v>24</v>
      </c>
    </row>
    <row r="31" spans="1:6" x14ac:dyDescent="0.25">
      <c r="A31" s="62">
        <v>652</v>
      </c>
      <c r="B31" s="63" t="s">
        <v>22</v>
      </c>
      <c r="C31" s="32" t="s">
        <v>40</v>
      </c>
      <c r="D31" s="68" t="s">
        <v>62</v>
      </c>
      <c r="E31" s="64">
        <v>184.8</v>
      </c>
      <c r="F31" s="32" t="s">
        <v>24</v>
      </c>
    </row>
    <row r="32" spans="1:6" x14ac:dyDescent="0.25">
      <c r="A32" s="62">
        <v>652</v>
      </c>
      <c r="B32" s="63" t="s">
        <v>22</v>
      </c>
      <c r="C32" s="32" t="s">
        <v>40</v>
      </c>
      <c r="D32" s="68" t="s">
        <v>58</v>
      </c>
      <c r="E32" s="64">
        <v>184.8</v>
      </c>
      <c r="F32" s="32" t="s">
        <v>24</v>
      </c>
    </row>
    <row r="33" spans="1:6" x14ac:dyDescent="0.25">
      <c r="A33" s="62">
        <v>652</v>
      </c>
      <c r="B33" s="63" t="s">
        <v>22</v>
      </c>
      <c r="C33" s="32" t="s">
        <v>41</v>
      </c>
      <c r="D33" s="68" t="s">
        <v>63</v>
      </c>
      <c r="E33" s="64">
        <v>184.8</v>
      </c>
      <c r="F33" s="32" t="s">
        <v>24</v>
      </c>
    </row>
    <row r="34" spans="1:6" x14ac:dyDescent="0.25">
      <c r="A34" s="62">
        <v>652</v>
      </c>
      <c r="B34" s="63" t="s">
        <v>22</v>
      </c>
      <c r="C34" s="32" t="s">
        <v>41</v>
      </c>
      <c r="D34" s="68" t="s">
        <v>64</v>
      </c>
      <c r="E34" s="64">
        <v>184.8</v>
      </c>
      <c r="F34" s="32" t="s">
        <v>24</v>
      </c>
    </row>
    <row r="35" spans="1:6" x14ac:dyDescent="0.25">
      <c r="A35" s="62">
        <v>652</v>
      </c>
      <c r="B35" s="63" t="s">
        <v>22</v>
      </c>
      <c r="C35" s="32" t="s">
        <v>42</v>
      </c>
      <c r="D35" s="68" t="s">
        <v>65</v>
      </c>
      <c r="E35" s="64">
        <v>184.8</v>
      </c>
      <c r="F35" s="32" t="s">
        <v>24</v>
      </c>
    </row>
    <row r="36" spans="1:6" x14ac:dyDescent="0.25">
      <c r="A36" s="62">
        <v>652</v>
      </c>
      <c r="B36" s="63" t="s">
        <v>22</v>
      </c>
      <c r="C36" s="32" t="s">
        <v>42</v>
      </c>
      <c r="D36" s="68" t="s">
        <v>58</v>
      </c>
      <c r="E36" s="64">
        <v>184.8</v>
      </c>
      <c r="F36" s="32" t="s">
        <v>24</v>
      </c>
    </row>
    <row r="37" spans="1:6" x14ac:dyDescent="0.25">
      <c r="A37" s="62">
        <v>652</v>
      </c>
      <c r="B37" s="63" t="s">
        <v>22</v>
      </c>
      <c r="C37" s="32" t="s">
        <v>43</v>
      </c>
      <c r="D37" s="68" t="s">
        <v>66</v>
      </c>
      <c r="E37" s="64">
        <v>184.8</v>
      </c>
      <c r="F37" s="32" t="s">
        <v>24</v>
      </c>
    </row>
    <row r="38" spans="1:6" x14ac:dyDescent="0.25">
      <c r="A38" s="62">
        <v>652</v>
      </c>
      <c r="B38" s="63" t="s">
        <v>22</v>
      </c>
      <c r="C38" s="32" t="s">
        <v>43</v>
      </c>
      <c r="D38" s="68" t="s">
        <v>58</v>
      </c>
      <c r="E38" s="64">
        <v>184.8</v>
      </c>
      <c r="F38" s="32" t="s">
        <v>24</v>
      </c>
    </row>
    <row r="39" spans="1:6" x14ac:dyDescent="0.25">
      <c r="A39" s="62">
        <v>652</v>
      </c>
      <c r="B39" s="63" t="s">
        <v>22</v>
      </c>
      <c r="C39" s="32" t="s">
        <v>44</v>
      </c>
      <c r="D39" s="68" t="s">
        <v>67</v>
      </c>
      <c r="E39" s="64">
        <v>184.8</v>
      </c>
      <c r="F39" s="32" t="s">
        <v>24</v>
      </c>
    </row>
    <row r="40" spans="1:6" x14ac:dyDescent="0.25">
      <c r="A40" s="62">
        <v>652</v>
      </c>
      <c r="B40" s="63" t="s">
        <v>22</v>
      </c>
      <c r="C40" s="32" t="s">
        <v>44</v>
      </c>
      <c r="D40" s="68" t="s">
        <v>68</v>
      </c>
      <c r="E40" s="64">
        <v>184.8</v>
      </c>
      <c r="F40" s="32" t="s">
        <v>24</v>
      </c>
    </row>
    <row r="41" spans="1:6" x14ac:dyDescent="0.25">
      <c r="A41" s="62">
        <v>653</v>
      </c>
      <c r="B41" s="63" t="s">
        <v>22</v>
      </c>
      <c r="C41" s="36" t="s">
        <v>70</v>
      </c>
      <c r="D41" s="68" t="s">
        <v>71</v>
      </c>
      <c r="E41" s="64">
        <v>184.8</v>
      </c>
      <c r="F41" s="32" t="s">
        <v>24</v>
      </c>
    </row>
    <row r="42" spans="1:6" x14ac:dyDescent="0.25">
      <c r="A42" s="62">
        <v>654</v>
      </c>
      <c r="B42" s="63" t="s">
        <v>22</v>
      </c>
      <c r="C42" s="36" t="s">
        <v>70</v>
      </c>
      <c r="D42" s="68" t="s">
        <v>68</v>
      </c>
      <c r="E42" s="64">
        <v>184.8</v>
      </c>
      <c r="F42" s="32" t="s">
        <v>24</v>
      </c>
    </row>
    <row r="43" spans="1:6" s="71" customFormat="1" ht="19.5" thickBot="1" x14ac:dyDescent="0.35">
      <c r="A43" s="81" t="s">
        <v>5</v>
      </c>
      <c r="B43" s="81"/>
      <c r="C43" s="81"/>
      <c r="D43" s="82"/>
      <c r="E43" s="69">
        <f>SUM(E14:E42)</f>
        <v>8609.08</v>
      </c>
      <c r="F43" s="70"/>
    </row>
    <row r="44" spans="1:6" ht="15" customHeight="1" x14ac:dyDescent="0.25">
      <c r="A44" s="74" t="s">
        <v>69</v>
      </c>
      <c r="B44" s="75"/>
      <c r="C44" s="75"/>
      <c r="D44" s="75"/>
      <c r="E44" s="75"/>
      <c r="F44" s="76"/>
    </row>
    <row r="45" spans="1:6" ht="15.75" thickBot="1" x14ac:dyDescent="0.3">
      <c r="A45" s="77"/>
      <c r="B45" s="78"/>
      <c r="C45" s="78"/>
      <c r="D45" s="78"/>
      <c r="E45" s="78"/>
      <c r="F45" s="79"/>
    </row>
    <row r="46" spans="1:6" x14ac:dyDescent="0.25">
      <c r="A46" s="45"/>
      <c r="B46" s="45"/>
      <c r="C46" s="45"/>
      <c r="D46" s="45"/>
      <c r="E46" s="45"/>
      <c r="F46" s="45"/>
    </row>
    <row r="47" spans="1:6" x14ac:dyDescent="0.25">
      <c r="A47" s="45"/>
      <c r="B47" s="45"/>
      <c r="C47" s="45"/>
      <c r="D47" s="45"/>
      <c r="E47" s="45"/>
      <c r="F47" s="45"/>
    </row>
    <row r="48" spans="1:6" x14ac:dyDescent="0.25">
      <c r="A48" s="30"/>
      <c r="B48" s="3"/>
    </row>
    <row r="49" spans="1:6" x14ac:dyDescent="0.25">
      <c r="A49" s="30"/>
    </row>
    <row r="50" spans="1:6" x14ac:dyDescent="0.25">
      <c r="A50" s="80" t="s">
        <v>53</v>
      </c>
      <c r="B50" s="80"/>
      <c r="C50" s="80"/>
      <c r="D50" s="80"/>
      <c r="E50" s="80"/>
      <c r="F50" s="80"/>
    </row>
  </sheetData>
  <protectedRanges>
    <protectedRange sqref="D51:D65538" name="Range2_1"/>
    <protectedRange sqref="E51:E65538" name="Range1_1"/>
    <protectedRange sqref="D48:D49" name="Range2_1_2"/>
    <protectedRange sqref="E48:E49" name="Range1_1_3"/>
    <protectedRange sqref="D50" name="Range2_1_1_1"/>
    <protectedRange sqref="E50" name="Range1_1_1_1"/>
  </protectedRanges>
  <mergeCells count="10">
    <mergeCell ref="A12:D12"/>
    <mergeCell ref="A44:F45"/>
    <mergeCell ref="A50:F50"/>
    <mergeCell ref="A43:D43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InputMessage="1" showErrorMessage="1" errorTitle="Gabim ne formatin e valutes" error="Ju lutem shkruani vlere monetare ne EURO" promptTitle="Shuma ne Euro" sqref="E51:E65538 E48:E49" xr:uid="{F7B4CB95-C05F-4D50-8381-5000B8570B66}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51:D65538 D48:D49" xr:uid="{9831664F-4935-47FE-BA16-33194677A6B8}">
      <formula1>41275</formula1>
      <formula2>54789</formula2>
    </dataValidation>
  </dataValidations>
  <pageMargins left="0.7" right="0.7" top="0.75" bottom="0.75" header="0.3" footer="0.3"/>
  <pageSetup scale="62" fitToHeight="0" orientation="portrait" r:id="rId1"/>
  <rowBreaks count="1" manualBreakCount="1">
    <brk id="52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3"/>
  <sheetViews>
    <sheetView showWhiteSpace="0" zoomScaleNormal="100" workbookViewId="0">
      <selection activeCell="D34" sqref="D34"/>
    </sheetView>
  </sheetViews>
  <sheetFormatPr defaultRowHeight="15" x14ac:dyDescent="0.25"/>
  <cols>
    <col min="1" max="1" width="9" bestFit="1" customWidth="1"/>
    <col min="2" max="2" width="20.42578125" bestFit="1" customWidth="1"/>
    <col min="3" max="3" width="8.7109375" bestFit="1" customWidth="1"/>
    <col min="4" max="4" width="24" style="4" bestFit="1" customWidth="1"/>
    <col min="5" max="5" width="7" bestFit="1" customWidth="1"/>
    <col min="6" max="6" width="21.7109375" bestFit="1" customWidth="1"/>
  </cols>
  <sheetData>
    <row r="1" spans="1:6" ht="86.25" customHeight="1" x14ac:dyDescent="0.25">
      <c r="A1" s="9"/>
      <c r="B1" s="10"/>
      <c r="C1" s="10"/>
      <c r="D1" s="10"/>
      <c r="E1" s="10"/>
      <c r="F1" s="11"/>
    </row>
    <row r="2" spans="1:6" ht="12.75" customHeight="1" x14ac:dyDescent="0.25">
      <c r="A2" s="83" t="s">
        <v>14</v>
      </c>
      <c r="B2" s="84"/>
      <c r="C2" s="84"/>
      <c r="D2" s="84"/>
      <c r="E2" s="84"/>
      <c r="F2" s="85"/>
    </row>
    <row r="3" spans="1:6" x14ac:dyDescent="0.25">
      <c r="A3" s="83"/>
      <c r="B3" s="84"/>
      <c r="C3" s="84"/>
      <c r="D3" s="84"/>
      <c r="E3" s="84"/>
      <c r="F3" s="85"/>
    </row>
    <row r="4" spans="1:6" x14ac:dyDescent="0.25">
      <c r="A4" s="83"/>
      <c r="B4" s="84"/>
      <c r="C4" s="84"/>
      <c r="D4" s="84"/>
      <c r="E4" s="84"/>
      <c r="F4" s="85"/>
    </row>
    <row r="5" spans="1:6" ht="12.75" customHeight="1" x14ac:dyDescent="0.25">
      <c r="A5" s="83"/>
      <c r="B5" s="84"/>
      <c r="C5" s="84"/>
      <c r="D5" s="84"/>
      <c r="E5" s="84"/>
      <c r="F5" s="85"/>
    </row>
    <row r="6" spans="1:6" ht="13.5" customHeight="1" x14ac:dyDescent="0.25">
      <c r="A6" s="83"/>
      <c r="B6" s="84"/>
      <c r="C6" s="84"/>
      <c r="D6" s="84"/>
      <c r="E6" s="84"/>
      <c r="F6" s="85"/>
    </row>
    <row r="7" spans="1:6" ht="12" customHeight="1" x14ac:dyDescent="0.25">
      <c r="A7" s="83"/>
      <c r="B7" s="84"/>
      <c r="C7" s="84"/>
      <c r="D7" s="84"/>
      <c r="E7" s="84"/>
      <c r="F7" s="85"/>
    </row>
    <row r="8" spans="1:6" ht="9.75" customHeight="1" x14ac:dyDescent="0.3">
      <c r="A8" s="12"/>
      <c r="B8" s="13"/>
      <c r="C8" s="13"/>
      <c r="D8" s="13"/>
      <c r="E8" s="13"/>
      <c r="F8" s="14"/>
    </row>
    <row r="9" spans="1:6" ht="17.25" x14ac:dyDescent="0.25">
      <c r="A9" s="86" t="s">
        <v>16</v>
      </c>
      <c r="B9" s="87"/>
      <c r="C9" s="87"/>
      <c r="D9" s="87"/>
      <c r="E9" s="88"/>
      <c r="F9" s="89"/>
    </row>
    <row r="10" spans="1:6" x14ac:dyDescent="0.25">
      <c r="A10" s="90" t="s">
        <v>21</v>
      </c>
      <c r="B10" s="91"/>
      <c r="C10" s="91"/>
      <c r="D10" s="91"/>
      <c r="E10" s="92" t="s">
        <v>17</v>
      </c>
      <c r="F10" s="93"/>
    </row>
    <row r="11" spans="1:6" x14ac:dyDescent="0.25">
      <c r="A11" s="94" t="s">
        <v>8</v>
      </c>
      <c r="B11" s="95"/>
      <c r="C11" s="95"/>
      <c r="D11" s="95"/>
      <c r="E11" s="92"/>
      <c r="F11" s="93"/>
    </row>
    <row r="12" spans="1:6" ht="9.75" customHeight="1" thickBot="1" x14ac:dyDescent="0.3">
      <c r="A12" s="72"/>
      <c r="B12" s="73"/>
      <c r="C12" s="73"/>
      <c r="D12" s="73"/>
      <c r="E12" s="2"/>
      <c r="F12" s="15"/>
    </row>
    <row r="13" spans="1:6" s="53" customFormat="1" x14ac:dyDescent="0.25">
      <c r="A13" s="34" t="s">
        <v>10</v>
      </c>
      <c r="B13" s="17" t="s">
        <v>9</v>
      </c>
      <c r="C13" s="33" t="s">
        <v>11</v>
      </c>
      <c r="D13" s="54" t="s">
        <v>12</v>
      </c>
      <c r="E13" s="33" t="s">
        <v>0</v>
      </c>
      <c r="F13" s="55" t="s">
        <v>13</v>
      </c>
    </row>
    <row r="14" spans="1:6" x14ac:dyDescent="0.25">
      <c r="A14" s="41">
        <v>652</v>
      </c>
      <c r="B14" s="42" t="s">
        <v>22</v>
      </c>
      <c r="C14" s="18"/>
      <c r="D14" s="28"/>
      <c r="E14" s="32"/>
      <c r="F14" s="29"/>
    </row>
    <row r="15" spans="1:6" x14ac:dyDescent="0.25">
      <c r="A15" s="16"/>
      <c r="B15" s="6"/>
      <c r="C15" s="18"/>
      <c r="D15" s="28"/>
      <c r="E15" s="32"/>
      <c r="F15" s="29"/>
    </row>
    <row r="16" spans="1:6" x14ac:dyDescent="0.25">
      <c r="A16" s="16"/>
      <c r="B16" s="6"/>
      <c r="C16" s="18"/>
      <c r="D16" s="28"/>
      <c r="E16" s="32"/>
      <c r="F16" s="29"/>
    </row>
    <row r="17" spans="1:6" x14ac:dyDescent="0.25">
      <c r="A17" s="16"/>
      <c r="B17" s="6"/>
      <c r="C17" s="18"/>
      <c r="D17" s="28"/>
      <c r="E17" s="32"/>
      <c r="F17" s="29"/>
    </row>
    <row r="18" spans="1:6" x14ac:dyDescent="0.25">
      <c r="A18" s="16"/>
      <c r="B18" s="6"/>
      <c r="C18" s="18"/>
      <c r="D18" s="28"/>
      <c r="E18" s="32"/>
      <c r="F18" s="29"/>
    </row>
    <row r="19" spans="1:6" x14ac:dyDescent="0.25">
      <c r="A19" s="16"/>
      <c r="B19" s="6"/>
      <c r="C19" s="18"/>
      <c r="D19" s="28"/>
      <c r="E19" s="32"/>
      <c r="F19" s="29"/>
    </row>
    <row r="20" spans="1:6" x14ac:dyDescent="0.25">
      <c r="A20" s="16"/>
      <c r="B20" s="6"/>
      <c r="C20" s="18"/>
      <c r="D20" s="28"/>
      <c r="E20" s="32"/>
      <c r="F20" s="29"/>
    </row>
    <row r="21" spans="1:6" x14ac:dyDescent="0.25">
      <c r="A21" s="16"/>
      <c r="B21" s="6"/>
      <c r="C21" s="18"/>
      <c r="D21" s="28"/>
      <c r="E21" s="32"/>
      <c r="F21" s="29"/>
    </row>
    <row r="22" spans="1:6" x14ac:dyDescent="0.25">
      <c r="A22" s="16"/>
      <c r="B22" s="6"/>
      <c r="C22" s="18"/>
      <c r="D22" s="28"/>
      <c r="E22" s="32"/>
      <c r="F22" s="29"/>
    </row>
    <row r="23" spans="1:6" x14ac:dyDescent="0.25">
      <c r="A23" s="16"/>
      <c r="B23" s="6"/>
      <c r="C23" s="18"/>
      <c r="D23" s="28"/>
      <c r="E23" s="32"/>
      <c r="F23" s="29"/>
    </row>
    <row r="24" spans="1:6" x14ac:dyDescent="0.25">
      <c r="A24" s="16"/>
      <c r="B24" s="6"/>
      <c r="C24" s="18"/>
      <c r="D24" s="28"/>
      <c r="E24" s="32"/>
      <c r="F24" s="29"/>
    </row>
    <row r="25" spans="1:6" x14ac:dyDescent="0.25">
      <c r="A25" s="16"/>
      <c r="B25" s="6"/>
      <c r="C25" s="18"/>
      <c r="D25" s="28"/>
      <c r="E25" s="32"/>
      <c r="F25" s="29"/>
    </row>
    <row r="26" spans="1:6" x14ac:dyDescent="0.25">
      <c r="A26" s="16"/>
      <c r="B26" s="6"/>
      <c r="C26" s="18"/>
      <c r="D26" s="28"/>
      <c r="E26" s="32"/>
      <c r="F26" s="29"/>
    </row>
    <row r="27" spans="1:6" x14ac:dyDescent="0.25">
      <c r="A27" s="16"/>
      <c r="B27" s="6"/>
      <c r="C27" s="18"/>
      <c r="D27" s="28"/>
      <c r="E27" s="32"/>
      <c r="F27" s="29"/>
    </row>
    <row r="28" spans="1:6" x14ac:dyDescent="0.25">
      <c r="A28" s="16"/>
      <c r="B28" s="6"/>
      <c r="C28" s="18"/>
      <c r="D28" s="28"/>
      <c r="E28" s="32"/>
      <c r="F28" s="29"/>
    </row>
    <row r="29" spans="1:6" x14ac:dyDescent="0.25">
      <c r="A29" s="16"/>
      <c r="B29" s="6"/>
      <c r="C29" s="18"/>
      <c r="D29" s="28"/>
      <c r="E29" s="32"/>
      <c r="F29" s="29"/>
    </row>
    <row r="30" spans="1:6" x14ac:dyDescent="0.25">
      <c r="A30" s="16"/>
      <c r="B30" s="6"/>
      <c r="C30" s="18"/>
      <c r="D30" s="28"/>
      <c r="E30" s="32"/>
      <c r="F30" s="29"/>
    </row>
    <row r="31" spans="1:6" x14ac:dyDescent="0.25">
      <c r="A31" s="16"/>
      <c r="B31" s="6"/>
      <c r="C31" s="18"/>
      <c r="D31" s="28"/>
      <c r="E31" s="32"/>
      <c r="F31" s="29"/>
    </row>
    <row r="32" spans="1:6" x14ac:dyDescent="0.25">
      <c r="A32" s="16"/>
      <c r="B32" s="6"/>
      <c r="C32" s="18"/>
      <c r="D32" s="28"/>
      <c r="E32" s="32"/>
      <c r="F32" s="29"/>
    </row>
    <row r="33" spans="1:6" x14ac:dyDescent="0.25">
      <c r="A33" s="16"/>
      <c r="B33" s="6"/>
      <c r="C33" s="18"/>
      <c r="D33" s="28"/>
      <c r="E33" s="32"/>
      <c r="F33" s="29"/>
    </row>
    <row r="34" spans="1:6" x14ac:dyDescent="0.25">
      <c r="A34" s="16"/>
      <c r="B34" s="6"/>
      <c r="C34" s="18"/>
      <c r="D34" s="28"/>
      <c r="E34" s="32"/>
      <c r="F34" s="29"/>
    </row>
    <row r="35" spans="1:6" x14ac:dyDescent="0.25">
      <c r="A35" s="16"/>
      <c r="B35" s="6"/>
      <c r="C35" s="18"/>
      <c r="D35" s="28"/>
      <c r="E35" s="32"/>
      <c r="F35" s="29"/>
    </row>
    <row r="36" spans="1:6" ht="19.5" thickBot="1" x14ac:dyDescent="0.35">
      <c r="A36" s="102" t="s">
        <v>5</v>
      </c>
      <c r="B36" s="103"/>
      <c r="C36" s="103"/>
      <c r="D36" s="104"/>
      <c r="E36" s="27">
        <f>SUM(E14:E35)</f>
        <v>0</v>
      </c>
      <c r="F36" s="26"/>
    </row>
    <row r="37" spans="1:6" ht="15" customHeight="1" x14ac:dyDescent="0.25">
      <c r="A37" s="96" t="s">
        <v>15</v>
      </c>
      <c r="B37" s="97"/>
      <c r="C37" s="97"/>
      <c r="D37" s="97"/>
      <c r="E37" s="97"/>
      <c r="F37" s="98"/>
    </row>
    <row r="38" spans="1:6" ht="15.75" thickBot="1" x14ac:dyDescent="0.3">
      <c r="A38" s="99"/>
      <c r="B38" s="100"/>
      <c r="C38" s="100"/>
      <c r="D38" s="100"/>
      <c r="E38" s="100"/>
      <c r="F38" s="101"/>
    </row>
    <row r="39" spans="1:6" x14ac:dyDescent="0.25">
      <c r="A39" s="45"/>
      <c r="B39" s="45"/>
      <c r="C39" s="45"/>
      <c r="D39" s="45"/>
      <c r="E39" s="45"/>
      <c r="F39" s="45"/>
    </row>
    <row r="40" spans="1:6" x14ac:dyDescent="0.25">
      <c r="A40" s="45"/>
      <c r="B40" s="45"/>
      <c r="C40" s="45"/>
      <c r="D40" s="45"/>
      <c r="E40" s="45"/>
      <c r="F40" s="45"/>
    </row>
    <row r="41" spans="1:6" x14ac:dyDescent="0.25">
      <c r="A41" s="30"/>
      <c r="B41" s="3"/>
    </row>
    <row r="42" spans="1:6" x14ac:dyDescent="0.25">
      <c r="A42" s="30"/>
    </row>
    <row r="43" spans="1:6" x14ac:dyDescent="0.25">
      <c r="A43" s="80" t="s">
        <v>53</v>
      </c>
      <c r="B43" s="80"/>
      <c r="C43" s="80"/>
      <c r="D43" s="80"/>
      <c r="E43" s="80"/>
      <c r="F43" s="80"/>
    </row>
  </sheetData>
  <protectedRanges>
    <protectedRange sqref="D41:D42 D44:D65533" name="Range2_1"/>
    <protectedRange sqref="E41:E42 E44:E65533" name="Range1_1"/>
    <protectedRange sqref="D36" name="Range1_1_2"/>
    <protectedRange sqref="D43" name="Range2_1_1"/>
    <protectedRange sqref="E43" name="Range1_1_1"/>
  </protectedRanges>
  <mergeCells count="10">
    <mergeCell ref="A37:F38"/>
    <mergeCell ref="A43:F43"/>
    <mergeCell ref="A36:D36"/>
    <mergeCell ref="A12:D12"/>
    <mergeCell ref="A2:F7"/>
    <mergeCell ref="A9:D9"/>
    <mergeCell ref="E9:F9"/>
    <mergeCell ref="A10:D10"/>
    <mergeCell ref="E10:F11"/>
    <mergeCell ref="A11:D11"/>
  </mergeCells>
  <dataValidations xWindow="584" yWindow="627" count="3">
    <dataValidation type="whole" allowBlank="1" showErrorMessage="1" errorTitle="Gabim ne te dhena" error="Ju lutem Shkruani Shumen" promptTitle="Shuma" prompt="Shkru" sqref="E36" xr:uid="{00000000-0002-0000-0100-000000000000}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="MUAJI / DITA / VITI" sqref="D41:D42 D44:D65533" xr:uid="{00000000-0002-0000-0100-000001000000}">
      <formula1>41275</formula1>
      <formula2>54789</formula2>
    </dataValidation>
    <dataValidation type="whole" allowBlank="1" showInputMessage="1" showErrorMessage="1" errorTitle="Gabim ne formatin e valutes" error="Ju lutem shkruani vlere monetare ne EURO" promptTitle="Shuma ne Euro" sqref="E41:E42 E44:E65533" xr:uid="{00000000-0002-0000-0100-000002000000}">
      <formula1>0</formula1>
      <formula2>99999999999999900</formula2>
    </dataValidation>
  </dataValidations>
  <printOptions horizontalCentered="1" verticalCentered="1"/>
  <pageMargins left="0" right="0" top="0" bottom="0" header="0" footer="0.3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8"/>
  <sheetViews>
    <sheetView tabSelected="1" zoomScaleNormal="100" workbookViewId="0">
      <selection activeCell="D19" sqref="D19"/>
    </sheetView>
  </sheetViews>
  <sheetFormatPr defaultRowHeight="15" x14ac:dyDescent="0.25"/>
  <cols>
    <col min="1" max="1" width="9" bestFit="1" customWidth="1"/>
    <col min="2" max="2" width="20.42578125" bestFit="1" customWidth="1"/>
    <col min="3" max="3" width="37.5703125" bestFit="1" customWidth="1"/>
    <col min="4" max="4" width="24" style="4" bestFit="1" customWidth="1"/>
    <col min="5" max="5" width="10.85546875" bestFit="1" customWidth="1"/>
    <col min="6" max="6" width="21.7109375" bestFit="1" customWidth="1"/>
  </cols>
  <sheetData>
    <row r="1" spans="1:6" ht="69.75" customHeight="1" x14ac:dyDescent="0.25">
      <c r="A1" s="5"/>
      <c r="B1" s="5"/>
      <c r="C1" s="5"/>
      <c r="D1" s="5"/>
      <c r="E1" s="5"/>
      <c r="F1" s="5"/>
    </row>
    <row r="2" spans="1:6" ht="12.75" customHeight="1" x14ac:dyDescent="0.25">
      <c r="A2" s="5"/>
      <c r="B2" s="5"/>
      <c r="C2" s="5"/>
      <c r="D2" s="5"/>
      <c r="E2" s="5"/>
      <c r="F2" s="5"/>
    </row>
    <row r="3" spans="1:6" ht="12.75" customHeight="1" x14ac:dyDescent="0.25">
      <c r="A3" s="5"/>
      <c r="B3" s="5"/>
      <c r="C3" s="5"/>
      <c r="D3" s="5"/>
      <c r="E3" s="5"/>
      <c r="F3" s="5"/>
    </row>
    <row r="4" spans="1:6" ht="12.75" customHeight="1" x14ac:dyDescent="0.25">
      <c r="A4" s="108" t="s">
        <v>14</v>
      </c>
      <c r="B4" s="108"/>
      <c r="C4" s="108"/>
      <c r="D4" s="108"/>
      <c r="E4" s="108"/>
      <c r="F4" s="108"/>
    </row>
    <row r="5" spans="1:6" x14ac:dyDescent="0.25">
      <c r="A5" s="108"/>
      <c r="B5" s="108"/>
      <c r="C5" s="108"/>
      <c r="D5" s="108"/>
      <c r="E5" s="108"/>
      <c r="F5" s="108"/>
    </row>
    <row r="6" spans="1:6" x14ac:dyDescent="0.25">
      <c r="A6" s="108"/>
      <c r="B6" s="108"/>
      <c r="C6" s="108"/>
      <c r="D6" s="108"/>
      <c r="E6" s="108"/>
      <c r="F6" s="108"/>
    </row>
    <row r="7" spans="1:6" ht="12.75" customHeight="1" x14ac:dyDescent="0.25">
      <c r="A7" s="108"/>
      <c r="B7" s="108"/>
      <c r="C7" s="108"/>
      <c r="D7" s="108"/>
      <c r="E7" s="108"/>
      <c r="F7" s="108"/>
    </row>
    <row r="8" spans="1:6" ht="13.5" customHeight="1" x14ac:dyDescent="0.25">
      <c r="A8" s="108"/>
      <c r="B8" s="108"/>
      <c r="C8" s="108"/>
      <c r="D8" s="108"/>
      <c r="E8" s="108"/>
      <c r="F8" s="108"/>
    </row>
    <row r="9" spans="1:6" ht="12" customHeight="1" x14ac:dyDescent="0.25">
      <c r="A9" s="108"/>
      <c r="B9" s="108"/>
      <c r="C9" s="108"/>
      <c r="D9" s="108"/>
      <c r="E9" s="108"/>
      <c r="F9" s="108"/>
    </row>
    <row r="10" spans="1:6" ht="9.75" customHeight="1" x14ac:dyDescent="0.3">
      <c r="A10" s="8"/>
      <c r="B10" s="8"/>
      <c r="C10" s="8"/>
      <c r="D10" s="8"/>
      <c r="E10" s="8"/>
      <c r="F10" s="8"/>
    </row>
    <row r="11" spans="1:6" ht="17.25" x14ac:dyDescent="0.25">
      <c r="A11" s="109" t="s">
        <v>16</v>
      </c>
      <c r="B11" s="109"/>
      <c r="C11" s="109"/>
      <c r="D11" s="109"/>
      <c r="E11" s="110"/>
      <c r="F11" s="110"/>
    </row>
    <row r="12" spans="1:6" x14ac:dyDescent="0.25">
      <c r="A12" s="111" t="s">
        <v>21</v>
      </c>
      <c r="B12" s="111"/>
      <c r="C12" s="111"/>
      <c r="D12" s="111"/>
      <c r="E12" s="112" t="s">
        <v>18</v>
      </c>
      <c r="F12" s="112"/>
    </row>
    <row r="13" spans="1:6" x14ac:dyDescent="0.25">
      <c r="A13" s="113" t="s">
        <v>8</v>
      </c>
      <c r="B13" s="113"/>
      <c r="C13" s="113"/>
      <c r="D13" s="113"/>
      <c r="E13" s="112"/>
      <c r="F13" s="112"/>
    </row>
    <row r="14" spans="1:6" ht="9.75" customHeight="1" x14ac:dyDescent="0.25">
      <c r="A14" s="107"/>
      <c r="B14" s="107"/>
      <c r="C14" s="107"/>
      <c r="D14" s="107"/>
    </row>
    <row r="15" spans="1:6" s="5" customFormat="1" x14ac:dyDescent="0.25">
      <c r="A15" s="35" t="s">
        <v>10</v>
      </c>
      <c r="B15" s="35" t="s">
        <v>9</v>
      </c>
      <c r="C15" s="35" t="s">
        <v>11</v>
      </c>
      <c r="D15" s="52" t="s">
        <v>12</v>
      </c>
      <c r="E15" s="35" t="s">
        <v>0</v>
      </c>
      <c r="F15" s="35" t="s">
        <v>13</v>
      </c>
    </row>
    <row r="16" spans="1:6" s="44" customFormat="1" x14ac:dyDescent="0.25">
      <c r="A16" s="41">
        <v>652</v>
      </c>
      <c r="B16" s="42" t="s">
        <v>22</v>
      </c>
      <c r="C16" s="51" t="s">
        <v>23</v>
      </c>
      <c r="D16" s="43" t="s">
        <v>25</v>
      </c>
      <c r="E16" s="49">
        <v>100</v>
      </c>
      <c r="F16" s="41" t="s">
        <v>24</v>
      </c>
    </row>
    <row r="17" spans="1:6" s="44" customFormat="1" x14ac:dyDescent="0.25">
      <c r="A17" s="41">
        <v>652</v>
      </c>
      <c r="B17" s="41" t="s">
        <v>22</v>
      </c>
      <c r="C17" s="51" t="s">
        <v>26</v>
      </c>
      <c r="D17" s="43" t="s">
        <v>25</v>
      </c>
      <c r="E17" s="49">
        <v>760</v>
      </c>
      <c r="F17" s="41" t="s">
        <v>24</v>
      </c>
    </row>
    <row r="18" spans="1:6" s="44" customFormat="1" x14ac:dyDescent="0.25">
      <c r="A18" s="41"/>
      <c r="B18" s="41"/>
      <c r="C18" s="42"/>
      <c r="D18" s="43"/>
      <c r="E18" s="49"/>
      <c r="F18" s="41"/>
    </row>
    <row r="19" spans="1:6" s="44" customFormat="1" x14ac:dyDescent="0.25">
      <c r="A19" s="41"/>
      <c r="B19" s="41"/>
      <c r="C19" s="42"/>
      <c r="D19" s="43"/>
      <c r="E19" s="49"/>
      <c r="F19" s="41"/>
    </row>
    <row r="20" spans="1:6" x14ac:dyDescent="0.25">
      <c r="A20" s="6"/>
      <c r="B20" s="6"/>
      <c r="C20" s="37"/>
      <c r="D20" s="38"/>
      <c r="E20" s="50"/>
      <c r="F20" s="36"/>
    </row>
    <row r="21" spans="1:6" ht="18.75" x14ac:dyDescent="0.3">
      <c r="A21" s="114" t="s">
        <v>5</v>
      </c>
      <c r="B21" s="115"/>
      <c r="C21" s="115"/>
      <c r="D21" s="116"/>
      <c r="E21" s="40">
        <f>E16+E17+E18+E19+E20</f>
        <v>860</v>
      </c>
      <c r="F21" s="39"/>
    </row>
    <row r="22" spans="1:6" x14ac:dyDescent="0.25">
      <c r="A22" s="105" t="s">
        <v>69</v>
      </c>
      <c r="B22" s="105"/>
      <c r="C22" s="105"/>
      <c r="D22" s="105"/>
      <c r="E22" s="105"/>
      <c r="F22" s="105"/>
    </row>
    <row r="23" spans="1:6" x14ac:dyDescent="0.25">
      <c r="A23" s="106"/>
      <c r="B23" s="106"/>
      <c r="C23" s="106"/>
      <c r="D23" s="106"/>
      <c r="E23" s="106"/>
      <c r="F23" s="106"/>
    </row>
    <row r="24" spans="1:6" x14ac:dyDescent="0.25">
      <c r="A24" s="30"/>
      <c r="B24" s="3"/>
    </row>
    <row r="25" spans="1:6" x14ac:dyDescent="0.25">
      <c r="A25" s="30"/>
    </row>
    <row r="28" spans="1:6" x14ac:dyDescent="0.25">
      <c r="A28" s="80" t="s">
        <v>53</v>
      </c>
      <c r="B28" s="80"/>
      <c r="C28" s="80"/>
      <c r="D28" s="80"/>
      <c r="E28" s="80"/>
      <c r="F28" s="80"/>
    </row>
  </sheetData>
  <protectedRanges>
    <protectedRange sqref="D24:D65515" name="Range2_1"/>
    <protectedRange sqref="E24:E65515" name="Range1_1"/>
    <protectedRange sqref="E20" name="Range2_3"/>
    <protectedRange sqref="D20" name="Range1_3"/>
  </protectedRanges>
  <mergeCells count="10">
    <mergeCell ref="A28:F28"/>
    <mergeCell ref="A22:F23"/>
    <mergeCell ref="A14:D14"/>
    <mergeCell ref="A4:F9"/>
    <mergeCell ref="A11:D11"/>
    <mergeCell ref="E11:F11"/>
    <mergeCell ref="A12:D12"/>
    <mergeCell ref="E12:F13"/>
    <mergeCell ref="A13:D13"/>
    <mergeCell ref="A21:D21"/>
  </mergeCells>
  <phoneticPr fontId="15" type="noConversion"/>
  <dataValidations count="5">
    <dataValidation type="whole" allowBlank="1" showErrorMessage="1" errorTitle="Gabim ne te dhena" error="Ju lutem Shkruani Shumen" promptTitle="Shuma" prompt="Shkru" sqref="E21" xr:uid="{00000000-0002-0000-0200-000000000000}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20" xr:uid="{00000000-0002-0000-0200-000003000000}">
      <formula1>36526</formula1>
      <formula2>73051</formula2>
    </dataValidation>
    <dataValidation type="decimal" allowBlank="1" showErrorMessage="1" errorTitle="Gabim ne te dhena" error="Ju lutem Shkruani Shumen" promptTitle="Shuma" prompt="Shkru" sqref="E20" xr:uid="{00000000-0002-0000-0200-000004000000}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="MUAJI / DITA / VITI" sqref="D24:D27 D29:D65515" xr:uid="{00000000-0002-0000-0200-000001000000}">
      <formula1>41275</formula1>
      <formula2>54789</formula2>
    </dataValidation>
    <dataValidation type="whole" allowBlank="1" showInputMessage="1" showErrorMessage="1" errorTitle="Gabim ne formatin e valutes" error="Ju lutem shkruani vlere monetare ne EURO" promptTitle="Shuma ne Euro" sqref="E24:E27 E29:E65515" xr:uid="{00000000-0002-0000-0200-000002000000}">
      <formula1>0</formula1>
      <formula2>99999999999999900</formula2>
    </dataValidation>
  </dataValidations>
  <printOptions horizontalCentered="1" verticalCentered="1"/>
  <pageMargins left="0" right="0" top="0" bottom="0" header="0" footer="0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26"/>
  <sheetViews>
    <sheetView zoomScaleNormal="100" workbookViewId="0">
      <selection activeCell="G31" sqref="A1:G31"/>
    </sheetView>
  </sheetViews>
  <sheetFormatPr defaultRowHeight="15" x14ac:dyDescent="0.25"/>
  <cols>
    <col min="1" max="1" width="9" bestFit="1" customWidth="1"/>
    <col min="2" max="2" width="20.42578125" bestFit="1" customWidth="1"/>
    <col min="3" max="3" width="42.42578125" bestFit="1" customWidth="1"/>
    <col min="4" max="4" width="24" style="4" bestFit="1" customWidth="1"/>
    <col min="5" max="5" width="11.28515625" bestFit="1" customWidth="1"/>
    <col min="6" max="6" width="21.7109375" bestFit="1" customWidth="1"/>
  </cols>
  <sheetData>
    <row r="1" spans="1:6" ht="86.25" customHeight="1" x14ac:dyDescent="0.25">
      <c r="A1" s="9"/>
      <c r="B1" s="10"/>
      <c r="C1" s="10"/>
      <c r="D1" s="10"/>
      <c r="E1" s="10"/>
      <c r="F1" s="11"/>
    </row>
    <row r="2" spans="1:6" ht="12.75" customHeight="1" x14ac:dyDescent="0.25">
      <c r="A2" s="83" t="s">
        <v>14</v>
      </c>
      <c r="B2" s="84"/>
      <c r="C2" s="84"/>
      <c r="D2" s="84"/>
      <c r="E2" s="84"/>
      <c r="F2" s="85"/>
    </row>
    <row r="3" spans="1:6" x14ac:dyDescent="0.25">
      <c r="A3" s="83"/>
      <c r="B3" s="84"/>
      <c r="C3" s="84"/>
      <c r="D3" s="84"/>
      <c r="E3" s="84"/>
      <c r="F3" s="85"/>
    </row>
    <row r="4" spans="1:6" x14ac:dyDescent="0.25">
      <c r="A4" s="83"/>
      <c r="B4" s="84"/>
      <c r="C4" s="84"/>
      <c r="D4" s="84"/>
      <c r="E4" s="84"/>
      <c r="F4" s="85"/>
    </row>
    <row r="5" spans="1:6" ht="12.75" customHeight="1" x14ac:dyDescent="0.25">
      <c r="A5" s="83"/>
      <c r="B5" s="84"/>
      <c r="C5" s="84"/>
      <c r="D5" s="84"/>
      <c r="E5" s="84"/>
      <c r="F5" s="85"/>
    </row>
    <row r="6" spans="1:6" ht="13.5" customHeight="1" x14ac:dyDescent="0.25">
      <c r="A6" s="83"/>
      <c r="B6" s="84"/>
      <c r="C6" s="84"/>
      <c r="D6" s="84"/>
      <c r="E6" s="84"/>
      <c r="F6" s="85"/>
    </row>
    <row r="7" spans="1:6" ht="12" customHeight="1" x14ac:dyDescent="0.25">
      <c r="A7" s="83"/>
      <c r="B7" s="84"/>
      <c r="C7" s="84"/>
      <c r="D7" s="84"/>
      <c r="E7" s="84"/>
      <c r="F7" s="85"/>
    </row>
    <row r="8" spans="1:6" ht="9.75" customHeight="1" x14ac:dyDescent="0.3">
      <c r="A8" s="46"/>
      <c r="B8" s="47"/>
      <c r="C8" s="47"/>
      <c r="D8" s="47"/>
      <c r="E8" s="47"/>
      <c r="F8" s="48"/>
    </row>
    <row r="9" spans="1:6" ht="17.25" x14ac:dyDescent="0.25">
      <c r="A9" s="86" t="s">
        <v>16</v>
      </c>
      <c r="B9" s="87"/>
      <c r="C9" s="87"/>
      <c r="D9" s="87"/>
      <c r="E9" s="88"/>
      <c r="F9" s="89"/>
    </row>
    <row r="10" spans="1:6" x14ac:dyDescent="0.25">
      <c r="A10" s="90" t="s">
        <v>21</v>
      </c>
      <c r="B10" s="91"/>
      <c r="C10" s="91"/>
      <c r="D10" s="91"/>
      <c r="E10" s="92" t="s">
        <v>48</v>
      </c>
      <c r="F10" s="93"/>
    </row>
    <row r="11" spans="1:6" x14ac:dyDescent="0.25">
      <c r="A11" s="94" t="s">
        <v>8</v>
      </c>
      <c r="B11" s="95"/>
      <c r="C11" s="95"/>
      <c r="D11" s="95"/>
      <c r="E11" s="92"/>
      <c r="F11" s="93"/>
    </row>
    <row r="12" spans="1:6" ht="9.75" customHeight="1" thickBot="1" x14ac:dyDescent="0.3">
      <c r="A12" s="72"/>
      <c r="B12" s="73"/>
      <c r="C12" s="73"/>
      <c r="D12" s="73"/>
      <c r="E12" s="2"/>
      <c r="F12" s="15"/>
    </row>
    <row r="13" spans="1:6" s="53" customFormat="1" x14ac:dyDescent="0.25">
      <c r="A13" s="58" t="s">
        <v>10</v>
      </c>
      <c r="B13" s="59" t="s">
        <v>9</v>
      </c>
      <c r="C13" s="60" t="s">
        <v>11</v>
      </c>
      <c r="D13" s="61" t="s">
        <v>12</v>
      </c>
      <c r="E13" s="60" t="s">
        <v>0</v>
      </c>
      <c r="F13" s="55" t="s">
        <v>13</v>
      </c>
    </row>
    <row r="14" spans="1:6" x14ac:dyDescent="0.25">
      <c r="A14" s="62">
        <v>652</v>
      </c>
      <c r="B14" s="63" t="s">
        <v>22</v>
      </c>
      <c r="C14" s="32" t="s">
        <v>31</v>
      </c>
      <c r="D14" s="56"/>
      <c r="E14" s="57">
        <v>1555.07</v>
      </c>
      <c r="F14" s="32" t="s">
        <v>24</v>
      </c>
    </row>
    <row r="15" spans="1:6" x14ac:dyDescent="0.25">
      <c r="A15" s="62"/>
      <c r="B15" s="63"/>
      <c r="C15" s="32"/>
      <c r="D15" s="56"/>
      <c r="E15" s="57"/>
      <c r="F15" s="29"/>
    </row>
    <row r="16" spans="1:6" x14ac:dyDescent="0.25">
      <c r="A16" s="62"/>
      <c r="B16" s="63"/>
      <c r="C16" s="32"/>
      <c r="D16" s="56"/>
      <c r="E16" s="57"/>
      <c r="F16" s="29"/>
    </row>
    <row r="17" spans="1:6" x14ac:dyDescent="0.25">
      <c r="A17" s="62"/>
      <c r="B17" s="63"/>
      <c r="C17" s="32"/>
      <c r="D17" s="56"/>
      <c r="E17" s="57"/>
      <c r="F17" s="29"/>
    </row>
    <row r="18" spans="1:6" x14ac:dyDescent="0.25">
      <c r="A18" s="62"/>
      <c r="B18" s="63"/>
      <c r="C18" s="32"/>
      <c r="D18" s="56"/>
      <c r="E18" s="57"/>
      <c r="F18" s="29"/>
    </row>
    <row r="19" spans="1:6" ht="18.75" x14ac:dyDescent="0.25">
      <c r="A19" s="121" t="s">
        <v>5</v>
      </c>
      <c r="B19" s="121"/>
      <c r="C19" s="121"/>
      <c r="D19" s="121"/>
      <c r="E19" s="67">
        <f>E14+E15+E16+E17+E18</f>
        <v>1555.07</v>
      </c>
      <c r="F19" s="29"/>
    </row>
    <row r="20" spans="1:6" ht="15" customHeight="1" x14ac:dyDescent="0.25">
      <c r="A20" s="117" t="s">
        <v>69</v>
      </c>
      <c r="B20" s="118"/>
      <c r="C20" s="118"/>
      <c r="D20" s="118"/>
      <c r="E20" s="118"/>
      <c r="F20" s="119"/>
    </row>
    <row r="21" spans="1:6" ht="15.75" thickBot="1" x14ac:dyDescent="0.3">
      <c r="A21" s="77"/>
      <c r="B21" s="78"/>
      <c r="C21" s="78"/>
      <c r="D21" s="78"/>
      <c r="E21" s="78"/>
      <c r="F21" s="79"/>
    </row>
    <row r="22" spans="1:6" x14ac:dyDescent="0.25">
      <c r="A22" s="30"/>
      <c r="B22" s="3"/>
    </row>
    <row r="23" spans="1:6" x14ac:dyDescent="0.25">
      <c r="A23" s="30"/>
    </row>
    <row r="24" spans="1:6" x14ac:dyDescent="0.25">
      <c r="B24" s="120"/>
      <c r="C24" s="120"/>
      <c r="D24" s="66"/>
    </row>
    <row r="26" spans="1:6" x14ac:dyDescent="0.25">
      <c r="A26" s="80" t="s">
        <v>53</v>
      </c>
      <c r="B26" s="80"/>
      <c r="C26" s="80"/>
      <c r="D26" s="80"/>
      <c r="E26" s="80"/>
      <c r="F26" s="80"/>
    </row>
  </sheetData>
  <protectedRanges>
    <protectedRange sqref="D22:D23 D25 D27:D65514" name="Range2_1_3"/>
    <protectedRange sqref="E22:E23 E25 E27:E65514" name="Range1_1_3"/>
    <protectedRange sqref="D24" name="Range2_1_1_2"/>
    <protectedRange sqref="E24" name="Range1_1_1_2"/>
    <protectedRange sqref="D26" name="Range2_1_1_3"/>
    <protectedRange sqref="E26" name="Range1_1_1_3"/>
  </protectedRanges>
  <mergeCells count="11">
    <mergeCell ref="A20:F21"/>
    <mergeCell ref="B24:C24"/>
    <mergeCell ref="A26:F26"/>
    <mergeCell ref="A12:D12"/>
    <mergeCell ref="A2:F7"/>
    <mergeCell ref="A9:D9"/>
    <mergeCell ref="E9:F9"/>
    <mergeCell ref="A10:D10"/>
    <mergeCell ref="E10:F11"/>
    <mergeCell ref="A11:D11"/>
    <mergeCell ref="A19:D19"/>
  </mergeCells>
  <dataValidations count="2">
    <dataValidation type="date" allowBlank="1" showInputMessage="1" showErrorMessage="1" errorTitle="Gabim ne format te dates" error="Shkruani daten e sakte sipas formatit &quot;MUAJI / DITA / VITI" prompt="MUAJI / DITA / VITI" sqref="D22:D25 D27:D65514" xr:uid="{762C1A0C-D9C3-46C0-AF9F-E61D4F2FE8C0}">
      <formula1>41275</formula1>
      <formula2>54789</formula2>
    </dataValidation>
    <dataValidation type="whole" allowBlank="1" showInputMessage="1" showErrorMessage="1" errorTitle="Gabim ne formatin e valutes" error="Ju lutem shkruani vlere monetare ne EURO" promptTitle="Shuma ne Euro" sqref="E22:E25 E27:E65514" xr:uid="{8E4D6733-F9D0-4A3C-8C43-661DD9F11A94}">
      <formula1>0</formula1>
      <formula2>99999999999999900</formula2>
    </dataValidation>
  </dataValidations>
  <pageMargins left="0.7" right="0.7" top="0.75" bottom="0.75" header="0.3" footer="0.3"/>
  <pageSetup scale="7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3"/>
  <sheetViews>
    <sheetView view="pageBreakPreview" zoomScale="110" zoomScaleNormal="100" zoomScaleSheetLayoutView="110" workbookViewId="0">
      <selection activeCell="E29" sqref="E29"/>
    </sheetView>
  </sheetViews>
  <sheetFormatPr defaultRowHeight="15" x14ac:dyDescent="0.25"/>
  <cols>
    <col min="1" max="1" width="11.42578125" customWidth="1"/>
    <col min="2" max="2" width="18.28515625" bestFit="1" customWidth="1"/>
    <col min="3" max="3" width="15.42578125" customWidth="1"/>
    <col min="4" max="4" width="14.140625" customWidth="1"/>
    <col min="5" max="5" width="15.5703125" customWidth="1"/>
    <col min="6" max="6" width="15.140625" customWidth="1"/>
    <col min="7" max="7" width="19.7109375" customWidth="1"/>
  </cols>
  <sheetData>
    <row r="1" spans="1:7" ht="70.5" customHeight="1" x14ac:dyDescent="0.25">
      <c r="A1" s="5"/>
      <c r="B1" s="5"/>
      <c r="C1" s="5"/>
      <c r="D1" s="5"/>
      <c r="E1" s="5"/>
      <c r="F1" s="5"/>
    </row>
    <row r="2" spans="1:7" ht="15.75" customHeight="1" x14ac:dyDescent="0.25">
      <c r="A2" s="108" t="s">
        <v>14</v>
      </c>
      <c r="B2" s="108"/>
      <c r="C2" s="108"/>
      <c r="D2" s="108"/>
      <c r="E2" s="108"/>
      <c r="F2" s="108"/>
      <c r="G2" s="108"/>
    </row>
    <row r="3" spans="1:7" ht="15" customHeight="1" x14ac:dyDescent="0.25">
      <c r="A3" s="108"/>
      <c r="B3" s="108"/>
      <c r="C3" s="108"/>
      <c r="D3" s="108"/>
      <c r="E3" s="108"/>
      <c r="F3" s="108"/>
      <c r="G3" s="108"/>
    </row>
    <row r="4" spans="1:7" ht="15" customHeight="1" x14ac:dyDescent="0.25">
      <c r="A4" s="108"/>
      <c r="B4" s="108"/>
      <c r="C4" s="108"/>
      <c r="D4" s="108"/>
      <c r="E4" s="108"/>
      <c r="F4" s="108"/>
      <c r="G4" s="108"/>
    </row>
    <row r="5" spans="1:7" ht="15" customHeight="1" x14ac:dyDescent="0.25">
      <c r="A5" s="108"/>
      <c r="B5" s="108"/>
      <c r="C5" s="108"/>
      <c r="D5" s="108"/>
      <c r="E5" s="108"/>
      <c r="F5" s="108"/>
      <c r="G5" s="108"/>
    </row>
    <row r="6" spans="1:7" ht="15" customHeight="1" x14ac:dyDescent="0.25">
      <c r="A6" s="108"/>
      <c r="B6" s="108"/>
      <c r="C6" s="108"/>
      <c r="D6" s="108"/>
      <c r="E6" s="108"/>
      <c r="F6" s="108"/>
      <c r="G6" s="108"/>
    </row>
    <row r="7" spans="1:7" ht="15" customHeight="1" x14ac:dyDescent="0.25">
      <c r="A7" s="108"/>
      <c r="B7" s="108"/>
      <c r="C7" s="108"/>
      <c r="D7" s="108"/>
      <c r="E7" s="108"/>
      <c r="F7" s="108"/>
      <c r="G7" s="108"/>
    </row>
    <row r="9" spans="1:7" x14ac:dyDescent="0.25">
      <c r="F9" s="122" t="s">
        <v>20</v>
      </c>
      <c r="G9" s="122"/>
    </row>
    <row r="10" spans="1:7" ht="15" customHeight="1" x14ac:dyDescent="0.25">
      <c r="A10" s="123"/>
      <c r="B10" s="123"/>
      <c r="C10" s="123"/>
      <c r="F10" s="122" t="s">
        <v>5</v>
      </c>
      <c r="G10" s="122"/>
    </row>
    <row r="11" spans="1:7" ht="15" customHeight="1" x14ac:dyDescent="0.25">
      <c r="F11" s="122"/>
      <c r="G11" s="122"/>
    </row>
    <row r="12" spans="1:7" ht="15" customHeight="1" thickBot="1" x14ac:dyDescent="0.3">
      <c r="F12" s="7"/>
      <c r="G12" s="7"/>
    </row>
    <row r="13" spans="1:7" ht="30" x14ac:dyDescent="0.25">
      <c r="A13" s="19" t="s">
        <v>7</v>
      </c>
      <c r="B13" s="20" t="s">
        <v>6</v>
      </c>
      <c r="C13" s="20" t="s">
        <v>1</v>
      </c>
      <c r="D13" s="20" t="s">
        <v>2</v>
      </c>
      <c r="E13" s="20" t="s">
        <v>3</v>
      </c>
      <c r="F13" s="20" t="s">
        <v>4</v>
      </c>
      <c r="G13" s="21" t="s">
        <v>5</v>
      </c>
    </row>
    <row r="14" spans="1:7" ht="21.75" customHeight="1" thickBot="1" x14ac:dyDescent="0.3">
      <c r="A14" s="22">
        <v>652</v>
      </c>
      <c r="B14" s="23" t="s">
        <v>22</v>
      </c>
      <c r="C14" s="24">
        <f>'Mallra e Sherbime'!E43</f>
        <v>8609.08</v>
      </c>
      <c r="D14" s="24">
        <f>'Shpenzimet Komunale'!E36</f>
        <v>0</v>
      </c>
      <c r="E14" s="24">
        <f>Subvencionet!E21</f>
        <v>860</v>
      </c>
      <c r="F14" s="24">
        <f>'Investimet kapitale'!E19</f>
        <v>1555.07</v>
      </c>
      <c r="G14" s="25">
        <f>C14+D14+E14+F14</f>
        <v>11024.15</v>
      </c>
    </row>
    <row r="15" spans="1:7" x14ac:dyDescent="0.25">
      <c r="A15" s="30"/>
      <c r="B15" s="3"/>
      <c r="G15" s="31"/>
    </row>
    <row r="16" spans="1:7" x14ac:dyDescent="0.25">
      <c r="A16" s="30"/>
      <c r="D16" s="1"/>
      <c r="E16" s="1"/>
    </row>
    <row r="17" spans="1:7" x14ac:dyDescent="0.25">
      <c r="A17" s="30"/>
      <c r="D17" s="1"/>
      <c r="E17" s="1"/>
    </row>
    <row r="18" spans="1:7" x14ac:dyDescent="0.25">
      <c r="A18" s="30"/>
      <c r="D18" s="1"/>
      <c r="E18" s="1"/>
    </row>
    <row r="19" spans="1:7" x14ac:dyDescent="0.25">
      <c r="A19" s="80" t="s">
        <v>53</v>
      </c>
      <c r="B19" s="80"/>
      <c r="C19" s="80"/>
      <c r="D19" s="80"/>
      <c r="E19" s="80"/>
      <c r="F19" s="80"/>
      <c r="G19" s="80"/>
    </row>
    <row r="24" spans="1:7" x14ac:dyDescent="0.25">
      <c r="G24" s="31"/>
    </row>
    <row r="33" spans="6:6" x14ac:dyDescent="0.25">
      <c r="F33" t="s">
        <v>19</v>
      </c>
    </row>
  </sheetData>
  <protectedRanges>
    <protectedRange sqref="D19" name="Range2_1_1_1"/>
    <protectedRange sqref="E19" name="Range1_1_1_1"/>
  </protectedRanges>
  <mergeCells count="5">
    <mergeCell ref="A19:G19"/>
    <mergeCell ref="A2:G7"/>
    <mergeCell ref="F9:G9"/>
    <mergeCell ref="A10:C10"/>
    <mergeCell ref="F10:G11"/>
  </mergeCells>
  <pageMargins left="0" right="0" top="0.75" bottom="0.75" header="0.3" footer="0.3"/>
  <pageSetup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Mallra e Sherbime</vt:lpstr>
      <vt:lpstr>Shpenzimet Komunale</vt:lpstr>
      <vt:lpstr>Subvencionet</vt:lpstr>
      <vt:lpstr>Investimet kapitale</vt:lpstr>
      <vt:lpstr>Gjithesej</vt:lpstr>
      <vt:lpstr>'Investimet kapitale'!Print_Area</vt:lpstr>
      <vt:lpstr>'Mallra e Sherbime'!Print_Area</vt:lpstr>
      <vt:lpstr>'Shpenzimet Komunale'!Print_Area</vt:lpstr>
      <vt:lpstr>Subvencionet!Print_Area</vt:lpstr>
    </vt:vector>
  </TitlesOfParts>
  <Company>Thesari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Valdrin Dogani</cp:lastModifiedBy>
  <cp:lastPrinted>2025-01-15T13:50:58Z</cp:lastPrinted>
  <dcterms:created xsi:type="dcterms:W3CDTF">2011-06-23T11:53:07Z</dcterms:created>
  <dcterms:modified xsi:type="dcterms:W3CDTF">2025-01-15T14:01:39Z</dcterms:modified>
</cp:coreProperties>
</file>