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B6576D4A-3E92-4B15-A559-93C261ECE98A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Tabela 1." sheetId="1" r:id="rId1"/>
    <sheet name="Tabela 3." sheetId="10" r:id="rId2"/>
    <sheet name="Tabela 6." sheetId="2" r:id="rId3"/>
    <sheet name="Projektet 2025" sheetId="11" r:id="rId4"/>
    <sheet name="Projektet 2026 " sheetId="13" r:id="rId5"/>
    <sheet name="Projektet 2027" sheetId="5" r:id="rId6"/>
    <sheet name="Tabela.11" sheetId="17" r:id="rId7"/>
    <sheet name="Tabela 13." sheetId="19" r:id="rId8"/>
  </sheets>
  <definedNames>
    <definedName name="_xlnm.Print_Area" localSheetId="3">'Projektet 2025'!$A$1:$E$64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9" l="1"/>
  <c r="B25" i="19"/>
  <c r="D4" i="2"/>
  <c r="E4" i="2"/>
  <c r="G4" i="2" l="1"/>
  <c r="F4" i="2"/>
</calcChain>
</file>

<file path=xl/sharedStrings.xml><?xml version="1.0" encoding="utf-8"?>
<sst xmlns="http://schemas.openxmlformats.org/spreadsheetml/2006/main" count="472" uniqueCount="231">
  <si>
    <t>21</t>
  </si>
  <si>
    <t>Projektet me prioritet për vitin  2025</t>
  </si>
  <si>
    <t>Projektet me prioritet për vitin  2026</t>
  </si>
  <si>
    <t>1)</t>
  </si>
  <si>
    <t>3)</t>
  </si>
  <si>
    <t>5)</t>
  </si>
  <si>
    <t>6)</t>
  </si>
  <si>
    <t>7)</t>
  </si>
  <si>
    <t>I</t>
  </si>
  <si>
    <t>II</t>
  </si>
  <si>
    <t>III</t>
  </si>
  <si>
    <t>Projektet me prioritet për vitin  2027</t>
  </si>
  <si>
    <t>%</t>
  </si>
  <si>
    <t>Table 1: Municipal funding for the years 2025-2027 according to the source</t>
  </si>
  <si>
    <t>Category</t>
  </si>
  <si>
    <t>Actual Budget 2024</t>
  </si>
  <si>
    <t>Planning 2025</t>
  </si>
  <si>
    <t>Estimate 2026</t>
  </si>
  <si>
    <t>Estimate 2027</t>
  </si>
  <si>
    <t>General Grant</t>
  </si>
  <si>
    <t>Specific Education Grant</t>
  </si>
  <si>
    <t>Health Grant</t>
  </si>
  <si>
    <t>Own Revenues</t>
  </si>
  <si>
    <t>Financing for Residential Services</t>
  </si>
  <si>
    <t>Table 3. Planning of the municipality's own revenue sources for the period 2025-2027 in euros</t>
  </si>
  <si>
    <t>Code</t>
  </si>
  <si>
    <t>SOURCES OF REVENUE</t>
  </si>
  <si>
    <t>Planning for 2025</t>
  </si>
  <si>
    <t>Planning for 2026</t>
  </si>
  <si>
    <t>Planning for 2027</t>
  </si>
  <si>
    <t>Directorate of Urbanism</t>
  </si>
  <si>
    <t>Construction Permits</t>
  </si>
  <si>
    <t>Directorate of Inspection</t>
  </si>
  <si>
    <t>Mandatory Fines</t>
  </si>
  <si>
    <t>Inspection Commission</t>
  </si>
  <si>
    <t>Cadastre</t>
  </si>
  <si>
    <t>Revenues from cadastral services</t>
  </si>
  <si>
    <t>General Administration</t>
  </si>
  <si>
    <t>Birth Certificates</t>
  </si>
  <si>
    <t>Marriage Certificates</t>
  </si>
  <si>
    <t>Death Certificates</t>
  </si>
  <si>
    <t>Other Certificates</t>
  </si>
  <si>
    <t>Other Revenues</t>
  </si>
  <si>
    <t>Administrative Taxes</t>
  </si>
  <si>
    <t>Directorate for Budget and Finance</t>
  </si>
  <si>
    <t>"Marimanga"</t>
  </si>
  <si>
    <t>Tax for business activities</t>
  </si>
  <si>
    <t>Vehicle registration tax</t>
  </si>
  <si>
    <t>Rent for business premises</t>
  </si>
  <si>
    <t>Rent for residences</t>
  </si>
  <si>
    <t>Property sales</t>
  </si>
  <si>
    <t>Utilization of public property</t>
  </si>
  <si>
    <t>Open market rent</t>
  </si>
  <si>
    <t>Property tax</t>
  </si>
  <si>
    <t>Land tax</t>
  </si>
  <si>
    <t>Total municipal administration</t>
  </si>
  <si>
    <t>Revenues from education</t>
  </si>
  <si>
    <t>Kindergartens</t>
  </si>
  <si>
    <t>Primary education</t>
  </si>
  <si>
    <t>Secondary education</t>
  </si>
  <si>
    <t>Total - education</t>
  </si>
  <si>
    <t>Revenues from health</t>
  </si>
  <si>
    <t>Primary healthcare</t>
  </si>
  <si>
    <t>Social Work Center</t>
  </si>
  <si>
    <t>Total - healthcare</t>
  </si>
  <si>
    <t>Table 6. Municipal Budget Framework, in euros</t>
  </si>
  <si>
    <t>2025 (Planning)</t>
  </si>
  <si>
    <t>2026 (Estimate)</t>
  </si>
  <si>
    <t>1 Government Grants and Transfers</t>
  </si>
  <si>
    <t>2 TOTAL MUNICIPAL EXPENSES</t>
  </si>
  <si>
    <t>Salaries and Wages</t>
  </si>
  <si>
    <t>Goods and Services</t>
  </si>
  <si>
    <t>Municipal Services</t>
  </si>
  <si>
    <t>Subsidies</t>
  </si>
  <si>
    <t>2.3 Capital Expenditures</t>
  </si>
  <si>
    <t xml:space="preserve">
Description</t>
  </si>
  <si>
    <t>TOTAL MUNICIPAL REVENUES</t>
  </si>
  <si>
    <t xml:space="preserve"> Recurrent Expenditures</t>
  </si>
  <si>
    <t>Project Name</t>
  </si>
  <si>
    <t>Total</t>
  </si>
  <si>
    <t>Reconstruction of roads in the city of Kline with segments: S Rexhepi, M Daka, F Elezaj, M Haxhaj, L Palucaj, H Prishtina, I Qemajli, F Bojaj etc.</t>
  </si>
  <si>
    <t>Construction of underground and aboveground infrastructure in Kline</t>
  </si>
  <si>
    <t>Construction of the water supply network in the Municipality of Kline</t>
  </si>
  <si>
    <t>-</t>
  </si>
  <si>
    <t>Co-financing with donors</t>
  </si>
  <si>
    <t>Construction of roads and underground infrastructure Videje-Polce-Paskalicë-Jagodë-Krushevë e Madhe</t>
  </si>
  <si>
    <t>Construction of road segments Mal Bashota, Dositej Obradović, Bekim Fehmiu and underground infrastructure in Kline-Dersnik-Dollc</t>
  </si>
  <si>
    <t>Construction of roads (sidewalks) and underground infrastructure in Zajmë-Deiq</t>
  </si>
  <si>
    <t>Construction of roads and underground infrastructure Poterq- Dugajevë-Drenovce</t>
  </si>
  <si>
    <t>Construction of roads and underground infrastructure Zllakuqan-Pataqan-Berkove</t>
  </si>
  <si>
    <t>Construction of roads and repair of the road Kline-Shtupel-Kërnicë</t>
  </si>
  <si>
    <t>Construction of sewerage in Shtupel-Kërrnicë-Binxhe-Grapcë</t>
  </si>
  <si>
    <t>Construction of roads and underground infrastructure Volljakë-Sferke-Qupevë</t>
  </si>
  <si>
    <t>Construction of roads and underground infrastructure Cerovik-Qabiq</t>
  </si>
  <si>
    <t>Asphalt paving of roads Ranoc - Leskoc</t>
  </si>
  <si>
    <t>Asphalt paving of roads Siqevë-Ujmirë-Shtaricë</t>
  </si>
  <si>
    <t>Construction of roads and a bridge in Budisalcë-Rudice</t>
  </si>
  <si>
    <t>Construction of roads and underground infrastructure Gllarevë-Rixheve-Stapanice-Zabergje</t>
  </si>
  <si>
    <t>Construction of roads and underground infrastructure Gjurgjevik i Vogël-Klinavc</t>
  </si>
  <si>
    <t>Construction of roads and underground infrastructure Grabanicë-Bokshiq-Dollove</t>
  </si>
  <si>
    <t>Construction of roads and underground infrastructure Gjurgjevik i Madhë</t>
  </si>
  <si>
    <t>Regulation of the riverbed of Lumëbardhi i Pejës</t>
  </si>
  <si>
    <t>Regulation of the riverbed of Drini i Bardhë</t>
  </si>
  <si>
    <t>Construction of the riverbed of Klina, Lagja Arbëri, Burimi i Jarinës - Pogragjë</t>
  </si>
  <si>
    <t>Construction of walking paths and road infrastructure in Gryken e Jarines-Pogragjë</t>
  </si>
  <si>
    <t>Construction of roads and underground infrastructure in Jashanicë-Jelloc-Resnik</t>
  </si>
  <si>
    <t>Construction of underground and aboveground infrastructure Krushevë e Vogël (Sidewalk Kline-Zllakuqan)</t>
  </si>
  <si>
    <t>Construction of the road Shpella e Azem Bejtes-Përqevë</t>
  </si>
  <si>
    <t>Construction of roads and underground infrastructure in Gremnik-Qupevë e Ulët</t>
  </si>
  <si>
    <t>Construction of underground and aboveground infrastructure Qeskovë-Këpuz-Rastoka</t>
  </si>
  <si>
    <t>Urbanization</t>
  </si>
  <si>
    <t>Maintenance of decorative trees in the city streets</t>
  </si>
  <si>
    <t>Goods and services</t>
  </si>
  <si>
    <t>Expansion of green areas (Parks)</t>
  </si>
  <si>
    <t>Expansion of the public lighting network</t>
  </si>
  <si>
    <t>Reconstruction of the aboveground infrastructure with asphalt in Jashanicë, Shtupel, Zllakuqan, Kline-Videj etc.</t>
  </si>
  <si>
    <t>Maintenance of the sewerage network</t>
  </si>
  <si>
    <t>Maintenance of the city's camera network</t>
  </si>
  <si>
    <t>Construction of facilities for the treatment of wastewater</t>
  </si>
  <si>
    <t>Purchase of a truck with an excavator for environmental cleaning in Kline</t>
  </si>
  <si>
    <t>Construction and maintenance of cemetery fences in the Municipality of Kline</t>
  </si>
  <si>
    <t>Road infrastructure</t>
  </si>
  <si>
    <t>Horizontal and vertical road marking</t>
  </si>
  <si>
    <t>Demolition of old buildings and unauthorized constructions</t>
  </si>
  <si>
    <t>Inspection</t>
  </si>
  <si>
    <t>Reconstruction of school buildings and sports fields in the Municipality of Kline</t>
  </si>
  <si>
    <t>Supply of school inventory</t>
  </si>
  <si>
    <t>Education</t>
  </si>
  <si>
    <t>Supply of medical equipment</t>
  </si>
  <si>
    <t>Construction of a home for the elderly</t>
  </si>
  <si>
    <t>Construction and renovation of healthcare facilities</t>
  </si>
  <si>
    <t>Healthcare</t>
  </si>
  <si>
    <t>Construction and renovation of municipal buildings</t>
  </si>
  <si>
    <t>Purchase of official vehicles</t>
  </si>
  <si>
    <t>Digitization of archival material</t>
  </si>
  <si>
    <t>Administration</t>
  </si>
  <si>
    <t>Construction and renovation of sports and cultural facilities</t>
  </si>
  <si>
    <t>Culture</t>
  </si>
  <si>
    <t>Supply of geodetic equipment</t>
  </si>
  <si>
    <t>Geodesy</t>
  </si>
  <si>
    <t>Construction of irrigation channels</t>
  </si>
  <si>
    <t>Laying of rural roads with gravel and cleaning of watercourses</t>
  </si>
  <si>
    <t>Agriculture</t>
  </si>
  <si>
    <t>Total:</t>
  </si>
  <si>
    <t>10</t>
  </si>
  <si>
    <t>Construction of roads and underground infrastructure Poterqe- Dugajevë-Drenovce</t>
  </si>
  <si>
    <t>Construction of roads and repair of the road Kline-Shtupel-Binxhë</t>
  </si>
  <si>
    <t>Construction of roads and underground infrastructure Volljakë-Sferkë-Qupevë</t>
  </si>
  <si>
    <t>Construction of roads and underground infrastructure Qabiq-Cerovik</t>
  </si>
  <si>
    <t>Construction of roads and underground infrastructure Leskoc-Ranoc</t>
  </si>
  <si>
    <t>Construction of roads and underground infrastructure Ujemir-Shtaricë -Siqevë</t>
  </si>
  <si>
    <t>Regulation of the riverbed of Lumëbardhi i Pejes</t>
  </si>
  <si>
    <t>Construction of an industrial park for Kline</t>
  </si>
  <si>
    <t>Construction of a drainage channel from Gryka e Jarinës - Dersnik - Arbëri</t>
  </si>
  <si>
    <t>Construction of roads and underground infrastructure Gjurgjevik i Vogel-Klinavc</t>
  </si>
  <si>
    <t>Construction of roads and underground infrastructure Jashanicë-Jelloc-Resnik</t>
  </si>
  <si>
    <t>Expansion of green areas</t>
  </si>
  <si>
    <t>Reconstruction of the municipal building in Kline</t>
  </si>
  <si>
    <t>Establishment of greenhouses with participation</t>
  </si>
  <si>
    <t>Supply of seedlings of small fruit trees: blueberries, raspberries, and blackberries</t>
  </si>
  <si>
    <t>Establishment of goat herds with participation</t>
  </si>
  <si>
    <t>Supply of nut trees with participation</t>
  </si>
  <si>
    <t>Emergency fund</t>
  </si>
  <si>
    <t>Construction of underground infrastructure in Kline</t>
  </si>
  <si>
    <t>Construction of roads and infrastructure in Cerovik-Qabiq</t>
  </si>
  <si>
    <t>Construction of sidewalks and infrastructure in Zajmë-Deiq</t>
  </si>
  <si>
    <t>Construction of road segments Mal Bashota, Dositej Obradović, Bekim Fehmiu in Kline-Dersnik-Dollc</t>
  </si>
  <si>
    <t>Construction of roads and infrastructure in Videje-Polce-Paskalicë-Jagodë-Krushevë e Madhe</t>
  </si>
  <si>
    <t>Construction of roads and infrastructure in Gjurgjevik i Vogel-Klinavc</t>
  </si>
  <si>
    <t>Construction of roads and infrastructure in Gllarevë-Rixheve-Stapanice-Zabergje</t>
  </si>
  <si>
    <t>Reconstruction and repair of the road Kline-Shtupel-Kërnicë</t>
  </si>
  <si>
    <t>Construction of roads and infrastructure in Grabanicë-Bokshiq-Dollove</t>
  </si>
  <si>
    <t>Construction of roads and infrastructure in Gremnik-Qupevë e Ulët</t>
  </si>
  <si>
    <t>Construction of roads and infrastructure in Jashanicë-Jelloc-Resnik-Pogragjë</t>
  </si>
  <si>
    <t>Construction of roads and infrastructure in Siqevë-Ujmirë-Shtarice</t>
  </si>
  <si>
    <t>Construction of roads and infrastructure in Sferkë-Volljake-Qupeve</t>
  </si>
  <si>
    <t>Construction of roads and infrastructure in Qeskovë-Këpuz</t>
  </si>
  <si>
    <t>Construction of roads and infrastructure in Ranoc - Leskoc</t>
  </si>
  <si>
    <t>Construction of an accumulation lake for drinking water supply</t>
  </si>
  <si>
    <t>Construction of the riverbed of Drini i Bardhë</t>
  </si>
  <si>
    <t>Construction of the riverbed of Lumëbardhi i Pejës</t>
  </si>
  <si>
    <t>Construction of the riverbed of Klina, Lgjia Arbëri, Burimi i Janrinës - Pogragjë</t>
  </si>
  <si>
    <t>Construction of roads and infrastructure in Gjurgjevik i Madhë</t>
  </si>
  <si>
    <t>Construction of roads and infrastructure in Perqeve</t>
  </si>
  <si>
    <t>Construction of roads and infrastructure in Zllakuqan-Pataqan-Berkove</t>
  </si>
  <si>
    <t>Asphalt paving of roads and infrastructure in Krushevë e Vogel</t>
  </si>
  <si>
    <t>Feasibility study for the construction of central heating in the city of Kline</t>
  </si>
  <si>
    <t>Construction of roads and infrastructure in Poterqe-Dugajeve-Drenovce</t>
  </si>
  <si>
    <t>Laying rural roads with gravel and cleaning of watercourses</t>
  </si>
  <si>
    <t>Supply of agricultural machinery for farmers</t>
  </si>
  <si>
    <t>Construction of greenhouses</t>
  </si>
  <si>
    <t>Maintenance of decorative trees in city streets</t>
  </si>
  <si>
    <t>Expansion of public lighting network</t>
  </si>
  <si>
    <t>Reconstruction of aboveground infrastructure with asphalt in Jashanicë, Shtupel, Zllakuqan, Kline-Videj etc.</t>
  </si>
  <si>
    <t>Maintenance of sewerage network</t>
  </si>
  <si>
    <t>Maintenance and expansion of the city's camera network</t>
  </si>
  <si>
    <t>Construction of facilities for wastewater treatment</t>
  </si>
  <si>
    <t>Repair of sewerage in the Municipality of Kline</t>
  </si>
  <si>
    <t>Road maintenance</t>
  </si>
  <si>
    <t>Reconstruction of healthcare facilities</t>
  </si>
  <si>
    <t>Development of software for fleet management</t>
  </si>
  <si>
    <t>Table 11: Percentage by Gender</t>
  </si>
  <si>
    <t>ategory</t>
  </si>
  <si>
    <t>Figures according to the 2011 Population Census</t>
  </si>
  <si>
    <t>Males</t>
  </si>
  <si>
    <t>Females</t>
  </si>
  <si>
    <t>Total Population</t>
  </si>
  <si>
    <t>Programs</t>
  </si>
  <si>
    <t>Total Salaries/Per Diems</t>
  </si>
  <si>
    <t>Male Salaries</t>
  </si>
  <si>
    <t>Office of the Mayor</t>
  </si>
  <si>
    <t>Office of the Municipal Assembly</t>
  </si>
  <si>
    <t>Administration and Personnel</t>
  </si>
  <si>
    <t>Gender Issues</t>
  </si>
  <si>
    <t>Inspections</t>
  </si>
  <si>
    <t>Budget and Finance</t>
  </si>
  <si>
    <t>Public Infrastructure</t>
  </si>
  <si>
    <t>Firefighters and Inspections</t>
  </si>
  <si>
    <t>Municipal Office for Communities</t>
  </si>
  <si>
    <t>Agriculture, Forestry, and Rural Development</t>
  </si>
  <si>
    <t>Cadastre and Geodesy</t>
  </si>
  <si>
    <t>Urban Planning and Environment</t>
  </si>
  <si>
    <t>Health</t>
  </si>
  <si>
    <t>Social Services</t>
  </si>
  <si>
    <t>Residential Services</t>
  </si>
  <si>
    <t>Culture, Youth, and Sports</t>
  </si>
  <si>
    <t>Education and Science</t>
  </si>
  <si>
    <t>TOTAL</t>
  </si>
  <si>
    <t>Female Salaries</t>
  </si>
  <si>
    <t>Table 13: Salaries and Per Diems by Gender</t>
  </si>
  <si>
    <t>MaleSalaries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</si>
</sst>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FFFF"/>
      <name val="Times New Roman"/>
      <family val="1"/>
    </font>
    <font>
      <b/>
      <sz val="11"/>
      <color rgb="FFFFFFFF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0"/>
      <name val="Times New Roman"/>
      <family val="1"/>
    </font>
    <font>
      <b/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0"/>
      <color theme="1"/>
      <name val="Times New Roman"/>
      <family val="1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943634"/>
        <bgColor indexed="64"/>
      </patternFill>
    </fill>
    <fill>
      <patternFill patternType="solid">
        <fgColor rgb="FFC4BC96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7BA0CD"/>
      </left>
      <right/>
      <top style="medium">
        <color rgb="FF7BA0CD"/>
      </top>
      <bottom style="medium">
        <color rgb="FF7BA0CD"/>
      </bottom>
      <diagonal/>
    </border>
    <border>
      <left style="medium">
        <color rgb="FF7BA0CD"/>
      </left>
      <right/>
      <top style="medium">
        <color rgb="FF7BA0CD"/>
      </top>
      <bottom/>
      <diagonal/>
    </border>
    <border>
      <left style="medium">
        <color rgb="FF7BA0CD"/>
      </left>
      <right/>
      <top/>
      <bottom style="medium">
        <color rgb="FF7BA0CD"/>
      </bottom>
      <diagonal/>
    </border>
    <border>
      <left/>
      <right/>
      <top style="medium">
        <color rgb="FF7BA0CD"/>
      </top>
      <bottom style="medium">
        <color rgb="FF7BA0CD"/>
      </bottom>
      <diagonal/>
    </border>
    <border>
      <left/>
      <right/>
      <top style="medium">
        <color rgb="FF7BA0CD"/>
      </top>
      <bottom/>
      <diagonal/>
    </border>
    <border>
      <left/>
      <right/>
      <top/>
      <bottom style="medium">
        <color rgb="FF7BA0CD"/>
      </bottom>
      <diagonal/>
    </border>
    <border>
      <left/>
      <right style="medium">
        <color rgb="FF7BA0CD"/>
      </right>
      <top style="medium">
        <color rgb="FF7BA0CD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3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43" fontId="3" fillId="0" borderId="3" xfId="1" applyFont="1" applyBorder="1" applyAlignment="1">
      <alignment vertical="top" wrapText="1"/>
    </xf>
    <xf numFmtId="43" fontId="3" fillId="0" borderId="3" xfId="1" applyFont="1" applyBorder="1" applyAlignment="1">
      <alignment horizontal="right" vertical="top" wrapText="1"/>
    </xf>
    <xf numFmtId="43" fontId="2" fillId="0" borderId="3" xfId="1" applyFont="1" applyBorder="1" applyAlignment="1">
      <alignment vertical="top" wrapText="1"/>
    </xf>
    <xf numFmtId="43" fontId="2" fillId="0" borderId="3" xfId="1" applyFont="1" applyBorder="1" applyAlignment="1">
      <alignment horizontal="center" vertical="top" wrapText="1"/>
    </xf>
    <xf numFmtId="43" fontId="0" fillId="0" borderId="0" xfId="0" applyNumberFormat="1"/>
    <xf numFmtId="0" fontId="4" fillId="2" borderId="5" xfId="0" applyFont="1" applyFill="1" applyBorder="1" applyAlignment="1">
      <alignment vertical="top" wrapText="1"/>
    </xf>
    <xf numFmtId="0" fontId="2" fillId="3" borderId="6" xfId="0" applyFont="1" applyFill="1" applyBorder="1" applyAlignment="1">
      <alignment vertical="top" wrapText="1"/>
    </xf>
    <xf numFmtId="0" fontId="3" fillId="3" borderId="9" xfId="0" applyFont="1" applyFill="1" applyBorder="1" applyAlignment="1">
      <alignment vertical="top" wrapText="1"/>
    </xf>
    <xf numFmtId="0" fontId="2" fillId="3" borderId="9" xfId="0" applyFont="1" applyFill="1" applyBorder="1" applyAlignment="1">
      <alignment vertical="top" wrapText="1"/>
    </xf>
    <xf numFmtId="4" fontId="5" fillId="2" borderId="9" xfId="0" applyNumberFormat="1" applyFont="1" applyFill="1" applyBorder="1" applyAlignment="1">
      <alignment horizontal="right" wrapText="1"/>
    </xf>
    <xf numFmtId="0" fontId="6" fillId="3" borderId="9" xfId="0" applyFont="1" applyFill="1" applyBorder="1" applyAlignment="1">
      <alignment vertical="top" wrapText="1"/>
    </xf>
    <xf numFmtId="0" fontId="6" fillId="4" borderId="0" xfId="0" applyFont="1" applyFill="1" applyAlignment="1">
      <alignment vertical="top" wrapText="1"/>
    </xf>
    <xf numFmtId="0" fontId="8" fillId="4" borderId="9" xfId="0" applyFont="1" applyFill="1" applyBorder="1" applyAlignment="1">
      <alignment vertical="top" wrapText="1"/>
    </xf>
    <xf numFmtId="4" fontId="6" fillId="4" borderId="9" xfId="0" applyNumberFormat="1" applyFont="1" applyFill="1" applyBorder="1" applyAlignment="1">
      <alignment horizontal="right" wrapText="1"/>
    </xf>
    <xf numFmtId="0" fontId="8" fillId="5" borderId="9" xfId="0" applyFont="1" applyFill="1" applyBorder="1" applyAlignment="1">
      <alignment horizontal="left" vertical="top" wrapText="1"/>
    </xf>
    <xf numFmtId="0" fontId="8" fillId="5" borderId="9" xfId="0" applyFont="1" applyFill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0" fontId="2" fillId="3" borderId="8" xfId="0" applyFont="1" applyFill="1" applyBorder="1" applyAlignment="1">
      <alignment vertical="top" wrapText="1"/>
    </xf>
    <xf numFmtId="4" fontId="7" fillId="3" borderId="8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vertical="top" wrapText="1"/>
    </xf>
    <xf numFmtId="0" fontId="2" fillId="4" borderId="8" xfId="0" applyFont="1" applyFill="1" applyBorder="1" applyAlignment="1">
      <alignment vertical="top" wrapText="1"/>
    </xf>
    <xf numFmtId="4" fontId="7" fillId="4" borderId="8" xfId="0" applyNumberFormat="1" applyFont="1" applyFill="1" applyBorder="1" applyAlignment="1">
      <alignment wrapText="1"/>
    </xf>
    <xf numFmtId="0" fontId="8" fillId="4" borderId="4" xfId="0" applyFont="1" applyFill="1" applyBorder="1" applyAlignment="1">
      <alignment vertical="top" wrapText="1"/>
    </xf>
    <xf numFmtId="0" fontId="8" fillId="4" borderId="7" xfId="0" applyFont="1" applyFill="1" applyBorder="1" applyAlignment="1">
      <alignment vertical="top" wrapText="1"/>
    </xf>
    <xf numFmtId="0" fontId="8" fillId="5" borderId="5" xfId="0" applyFont="1" applyFill="1" applyBorder="1" applyAlignment="1">
      <alignment vertical="top" wrapText="1"/>
    </xf>
    <xf numFmtId="0" fontId="8" fillId="5" borderId="8" xfId="0" applyFont="1" applyFill="1" applyBorder="1" applyAlignment="1">
      <alignment vertical="top" wrapText="1"/>
    </xf>
    <xf numFmtId="4" fontId="7" fillId="5" borderId="8" xfId="0" applyNumberFormat="1" applyFont="1" applyFill="1" applyBorder="1" applyAlignment="1">
      <alignment wrapText="1"/>
    </xf>
    <xf numFmtId="4" fontId="9" fillId="5" borderId="8" xfId="0" applyNumberFormat="1" applyFont="1" applyFill="1" applyBorder="1" applyAlignment="1">
      <alignment wrapText="1"/>
    </xf>
    <xf numFmtId="0" fontId="3" fillId="5" borderId="5" xfId="0" applyFont="1" applyFill="1" applyBorder="1" applyAlignment="1">
      <alignment vertical="top" wrapText="1"/>
    </xf>
    <xf numFmtId="0" fontId="3" fillId="5" borderId="8" xfId="0" applyFont="1" applyFill="1" applyBorder="1" applyAlignment="1">
      <alignment vertical="top" wrapText="1"/>
    </xf>
    <xf numFmtId="0" fontId="2" fillId="5" borderId="8" xfId="0" applyFont="1" applyFill="1" applyBorder="1" applyAlignment="1">
      <alignment vertical="top" wrapText="1"/>
    </xf>
    <xf numFmtId="0" fontId="2" fillId="5" borderId="5" xfId="0" applyFont="1" applyFill="1" applyBorder="1" applyAlignment="1">
      <alignment vertical="top" wrapText="1"/>
    </xf>
    <xf numFmtId="0" fontId="6" fillId="4" borderId="5" xfId="0" applyFont="1" applyFill="1" applyBorder="1" applyAlignment="1">
      <alignment vertical="top" wrapText="1"/>
    </xf>
    <xf numFmtId="0" fontId="6" fillId="4" borderId="8" xfId="0" applyFont="1" applyFill="1" applyBorder="1" applyAlignment="1">
      <alignment vertical="top" wrapText="1"/>
    </xf>
    <xf numFmtId="4" fontId="6" fillId="4" borderId="8" xfId="0" applyNumberFormat="1" applyFont="1" applyFill="1" applyBorder="1" applyAlignment="1">
      <alignment wrapText="1"/>
    </xf>
    <xf numFmtId="4" fontId="10" fillId="4" borderId="8" xfId="0" applyNumberFormat="1" applyFont="1" applyFill="1" applyBorder="1" applyAlignment="1">
      <alignment wrapText="1"/>
    </xf>
    <xf numFmtId="4" fontId="11" fillId="4" borderId="8" xfId="0" applyNumberFormat="1" applyFont="1" applyFill="1" applyBorder="1" applyAlignment="1">
      <alignment wrapText="1"/>
    </xf>
    <xf numFmtId="0" fontId="12" fillId="2" borderId="6" xfId="0" applyFont="1" applyFill="1" applyBorder="1" applyAlignment="1">
      <alignment vertical="top" wrapText="1"/>
    </xf>
    <xf numFmtId="0" fontId="12" fillId="2" borderId="4" xfId="0" applyFont="1" applyFill="1" applyBorder="1" applyAlignment="1">
      <alignment vertical="top" wrapText="1"/>
    </xf>
    <xf numFmtId="0" fontId="12" fillId="2" borderId="9" xfId="0" applyFont="1" applyFill="1" applyBorder="1" applyAlignment="1">
      <alignment vertical="top" wrapText="1"/>
    </xf>
    <xf numFmtId="0" fontId="5" fillId="2" borderId="8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vertical="top" wrapText="1"/>
    </xf>
    <xf numFmtId="0" fontId="5" fillId="2" borderId="10" xfId="0" applyFont="1" applyFill="1" applyBorder="1" applyAlignment="1">
      <alignment horizontal="center" vertical="top" wrapText="1"/>
    </xf>
    <xf numFmtId="43" fontId="0" fillId="0" borderId="0" xfId="1" applyFont="1"/>
    <xf numFmtId="4" fontId="0" fillId="0" borderId="0" xfId="0" applyNumberFormat="1"/>
    <xf numFmtId="0" fontId="13" fillId="0" borderId="0" xfId="0" applyFont="1"/>
    <xf numFmtId="0" fontId="16" fillId="0" borderId="0" xfId="0" applyFont="1"/>
    <xf numFmtId="43" fontId="16" fillId="0" borderId="0" xfId="1" applyFont="1"/>
    <xf numFmtId="0" fontId="16" fillId="0" borderId="0" xfId="0" applyFont="1" applyBorder="1"/>
    <xf numFmtId="49" fontId="16" fillId="0" borderId="0" xfId="1" applyNumberFormat="1" applyFont="1" applyAlignment="1">
      <alignment horizontal="center"/>
    </xf>
    <xf numFmtId="0" fontId="17" fillId="0" borderId="11" xfId="0" applyFont="1" applyFill="1" applyBorder="1" applyAlignment="1">
      <alignment horizontal="right" vertical="center"/>
    </xf>
    <xf numFmtId="0" fontId="17" fillId="0" borderId="3" xfId="0" applyFont="1" applyBorder="1"/>
    <xf numFmtId="4" fontId="17" fillId="0" borderId="3" xfId="0" applyNumberFormat="1" applyFont="1" applyBorder="1"/>
    <xf numFmtId="43" fontId="16" fillId="6" borderId="12" xfId="1" applyFont="1" applyFill="1" applyBorder="1"/>
    <xf numFmtId="43" fontId="16" fillId="0" borderId="12" xfId="1" applyFont="1" applyFill="1" applyBorder="1"/>
    <xf numFmtId="0" fontId="18" fillId="7" borderId="11" xfId="0" applyFont="1" applyFill="1" applyBorder="1" applyAlignment="1">
      <alignment horizontal="right" vertical="center"/>
    </xf>
    <xf numFmtId="0" fontId="18" fillId="7" borderId="3" xfId="0" applyFont="1" applyFill="1" applyBorder="1" applyAlignment="1">
      <alignment vertical="center"/>
    </xf>
    <xf numFmtId="43" fontId="15" fillId="7" borderId="3" xfId="1" applyFont="1" applyFill="1" applyBorder="1"/>
    <xf numFmtId="0" fontId="17" fillId="7" borderId="11" xfId="0" applyFont="1" applyFill="1" applyBorder="1" applyAlignment="1">
      <alignment horizontal="right" vertical="center"/>
    </xf>
    <xf numFmtId="0" fontId="17" fillId="0" borderId="3" xfId="0" applyFont="1" applyFill="1" applyBorder="1"/>
    <xf numFmtId="0" fontId="17" fillId="0" borderId="3" xfId="0" applyFont="1" applyFill="1" applyBorder="1" applyAlignment="1">
      <alignment wrapText="1"/>
    </xf>
    <xf numFmtId="0" fontId="18" fillId="0" borderId="0" xfId="0" applyFont="1" applyBorder="1" applyAlignment="1">
      <alignment horizontal="right" vertical="center"/>
    </xf>
    <xf numFmtId="0" fontId="18" fillId="0" borderId="3" xfId="0" applyFont="1" applyBorder="1" applyAlignment="1">
      <alignment horizontal="right" vertical="center"/>
    </xf>
    <xf numFmtId="43" fontId="15" fillId="0" borderId="3" xfId="1" applyFont="1" applyBorder="1"/>
    <xf numFmtId="43" fontId="7" fillId="0" borderId="0" xfId="1" applyFont="1" applyFill="1"/>
    <xf numFmtId="43" fontId="7" fillId="0" borderId="0" xfId="1" applyFont="1"/>
    <xf numFmtId="0" fontId="7" fillId="0" borderId="0" xfId="0" applyFont="1" applyBorder="1"/>
    <xf numFmtId="43" fontId="7" fillId="0" borderId="0" xfId="1" applyFont="1" applyFill="1" applyAlignment="1">
      <alignment horizontal="center"/>
    </xf>
    <xf numFmtId="49" fontId="7" fillId="0" borderId="0" xfId="1" applyNumberFormat="1" applyFont="1" applyAlignment="1">
      <alignment horizontal="center"/>
    </xf>
    <xf numFmtId="0" fontId="9" fillId="0" borderId="11" xfId="0" applyFont="1" applyFill="1" applyBorder="1" applyAlignment="1">
      <alignment horizontal="right" vertical="center"/>
    </xf>
    <xf numFmtId="0" fontId="9" fillId="0" borderId="3" xfId="0" applyFont="1" applyBorder="1"/>
    <xf numFmtId="4" fontId="9" fillId="0" borderId="3" xfId="0" applyNumberFormat="1" applyFont="1" applyFill="1" applyBorder="1"/>
    <xf numFmtId="43" fontId="7" fillId="0" borderId="12" xfId="1" applyFont="1" applyFill="1" applyBorder="1" applyAlignment="1">
      <alignment horizontal="right"/>
    </xf>
    <xf numFmtId="43" fontId="7" fillId="0" borderId="3" xfId="1" applyFont="1" applyFill="1" applyBorder="1" applyAlignment="1">
      <alignment horizontal="right"/>
    </xf>
    <xf numFmtId="0" fontId="13" fillId="7" borderId="11" xfId="0" applyFont="1" applyFill="1" applyBorder="1" applyAlignment="1">
      <alignment horizontal="right" vertical="center"/>
    </xf>
    <xf numFmtId="0" fontId="13" fillId="7" borderId="3" xfId="0" applyFont="1" applyFill="1" applyBorder="1" applyAlignment="1">
      <alignment vertical="center"/>
    </xf>
    <xf numFmtId="43" fontId="19" fillId="7" borderId="3" xfId="1" applyFont="1" applyFill="1" applyBorder="1"/>
    <xf numFmtId="43" fontId="7" fillId="0" borderId="3" xfId="1" applyFont="1" applyBorder="1"/>
    <xf numFmtId="43" fontId="7" fillId="0" borderId="12" xfId="1" applyFont="1" applyFill="1" applyBorder="1"/>
    <xf numFmtId="43" fontId="7" fillId="0" borderId="3" xfId="1" applyFont="1" applyFill="1" applyBorder="1"/>
    <xf numFmtId="0" fontId="9" fillId="0" borderId="3" xfId="0" applyFont="1" applyBorder="1" applyAlignment="1">
      <alignment wrapText="1"/>
    </xf>
    <xf numFmtId="43" fontId="19" fillId="7" borderId="12" xfId="1" applyFont="1" applyFill="1" applyBorder="1"/>
    <xf numFmtId="43" fontId="19" fillId="7" borderId="11" xfId="1" applyFont="1" applyFill="1" applyBorder="1"/>
    <xf numFmtId="0" fontId="7" fillId="0" borderId="0" xfId="0" applyFont="1" applyFill="1"/>
    <xf numFmtId="0" fontId="19" fillId="0" borderId="3" xfId="0" applyFont="1" applyFill="1" applyBorder="1" applyAlignment="1">
      <alignment horizontal="right"/>
    </xf>
    <xf numFmtId="43" fontId="19" fillId="0" borderId="3" xfId="1" applyFont="1" applyFill="1" applyBorder="1"/>
    <xf numFmtId="0" fontId="0" fillId="0" borderId="0" xfId="0" applyBorder="1"/>
    <xf numFmtId="43" fontId="0" fillId="0" borderId="0" xfId="1" applyFont="1" applyFill="1" applyAlignment="1">
      <alignment horizontal="center"/>
    </xf>
    <xf numFmtId="49" fontId="0" fillId="0" borderId="0" xfId="1" applyNumberFormat="1" applyFont="1" applyAlignment="1">
      <alignment horizontal="center"/>
    </xf>
    <xf numFmtId="4" fontId="20" fillId="0" borderId="3" xfId="0" applyNumberFormat="1" applyFont="1" applyFill="1" applyBorder="1"/>
    <xf numFmtId="43" fontId="0" fillId="0" borderId="12" xfId="1" applyFont="1" applyFill="1" applyBorder="1" applyAlignment="1">
      <alignment horizontal="right"/>
    </xf>
    <xf numFmtId="43" fontId="0" fillId="0" borderId="3" xfId="1" applyFont="1" applyFill="1" applyBorder="1" applyAlignment="1">
      <alignment horizontal="right"/>
    </xf>
    <xf numFmtId="0" fontId="22" fillId="7" borderId="3" xfId="0" applyFont="1" applyFill="1" applyBorder="1" applyAlignment="1">
      <alignment vertical="center"/>
    </xf>
    <xf numFmtId="43" fontId="14" fillId="7" borderId="3" xfId="1" applyFont="1" applyFill="1" applyBorder="1"/>
    <xf numFmtId="0" fontId="23" fillId="0" borderId="3" xfId="0" applyFont="1" applyBorder="1"/>
    <xf numFmtId="43" fontId="0" fillId="0" borderId="3" xfId="1" applyFont="1" applyBorder="1"/>
    <xf numFmtId="43" fontId="0" fillId="0" borderId="12" xfId="1" applyFont="1" applyFill="1" applyBorder="1"/>
    <xf numFmtId="43" fontId="0" fillId="0" borderId="3" xfId="1" applyFont="1" applyFill="1" applyBorder="1"/>
    <xf numFmtId="43" fontId="14" fillId="7" borderId="12" xfId="1" applyFont="1" applyFill="1" applyBorder="1"/>
    <xf numFmtId="0" fontId="23" fillId="0" borderId="3" xfId="0" applyFont="1" applyBorder="1" applyAlignment="1">
      <alignment wrapText="1"/>
    </xf>
    <xf numFmtId="0" fontId="3" fillId="0" borderId="0" xfId="0" applyFont="1" applyFill="1"/>
    <xf numFmtId="0" fontId="24" fillId="0" borderId="3" xfId="0" applyFont="1" applyFill="1" applyBorder="1" applyAlignment="1">
      <alignment horizontal="right"/>
    </xf>
    <xf numFmtId="0" fontId="13" fillId="0" borderId="13" xfId="0" applyFont="1" applyBorder="1" applyAlignment="1">
      <alignment horizontal="center" wrapText="1"/>
    </xf>
    <xf numFmtId="0" fontId="13" fillId="0" borderId="14" xfId="0" applyFont="1" applyBorder="1" applyAlignment="1">
      <alignment horizontal="center" wrapText="1"/>
    </xf>
    <xf numFmtId="0" fontId="13" fillId="7" borderId="15" xfId="0" applyFont="1" applyFill="1" applyBorder="1" applyAlignment="1">
      <alignment horizontal="center" wrapText="1"/>
    </xf>
    <xf numFmtId="0" fontId="13" fillId="7" borderId="16" xfId="0" applyFont="1" applyFill="1" applyBorder="1" applyAlignment="1">
      <alignment wrapText="1"/>
    </xf>
    <xf numFmtId="4" fontId="13" fillId="7" borderId="16" xfId="0" applyNumberFormat="1" applyFont="1" applyFill="1" applyBorder="1" applyAlignment="1">
      <alignment horizontal="right" wrapText="1"/>
    </xf>
    <xf numFmtId="0" fontId="13" fillId="0" borderId="15" xfId="0" applyFont="1" applyBorder="1" applyAlignment="1">
      <alignment horizontal="center"/>
    </xf>
    <xf numFmtId="0" fontId="9" fillId="0" borderId="16" xfId="0" applyFont="1" applyBorder="1"/>
    <xf numFmtId="4" fontId="9" fillId="0" borderId="16" xfId="0" applyNumberFormat="1" applyFont="1" applyBorder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13" fillId="7" borderId="16" xfId="0" applyFont="1" applyFill="1" applyBorder="1"/>
    <xf numFmtId="4" fontId="13" fillId="7" borderId="16" xfId="0" applyNumberFormat="1" applyFont="1" applyFill="1" applyBorder="1" applyAlignment="1">
      <alignment horizontal="right"/>
    </xf>
    <xf numFmtId="0" fontId="9" fillId="0" borderId="16" xfId="0" applyFont="1" applyBorder="1" applyAlignment="1">
      <alignment wrapText="1"/>
    </xf>
    <xf numFmtId="0" fontId="13" fillId="8" borderId="15" xfId="0" applyFont="1" applyFill="1" applyBorder="1" applyAlignment="1">
      <alignment horizontal="center" wrapText="1"/>
    </xf>
    <xf numFmtId="0" fontId="13" fillId="8" borderId="16" xfId="0" applyFont="1" applyFill="1" applyBorder="1"/>
    <xf numFmtId="4" fontId="13" fillId="8" borderId="16" xfId="0" applyNumberFormat="1" applyFont="1" applyFill="1" applyBorder="1" applyAlignment="1">
      <alignment horizontal="right"/>
    </xf>
    <xf numFmtId="0" fontId="13" fillId="0" borderId="15" xfId="0" applyFont="1" applyBorder="1" applyAlignment="1">
      <alignment horizontal="center" wrapText="1"/>
    </xf>
    <xf numFmtId="0" fontId="13" fillId="0" borderId="16" xfId="0" applyFont="1" applyBorder="1"/>
    <xf numFmtId="4" fontId="13" fillId="9" borderId="16" xfId="0" applyNumberFormat="1" applyFont="1" applyFill="1" applyBorder="1" applyAlignment="1">
      <alignment horizontal="right"/>
    </xf>
    <xf numFmtId="43" fontId="25" fillId="0" borderId="3" xfId="1" applyFont="1" applyFill="1" applyBorder="1"/>
    <xf numFmtId="164" fontId="0" fillId="0" borderId="0" xfId="0" applyNumberFormat="1"/>
    <xf numFmtId="4" fontId="17" fillId="0" borderId="3" xfId="0" applyNumberFormat="1" applyFont="1" applyFill="1" applyBorder="1" applyAlignment="1"/>
    <xf numFmtId="0" fontId="9" fillId="0" borderId="3" xfId="0" applyFont="1" applyFill="1" applyBorder="1"/>
    <xf numFmtId="0" fontId="0" fillId="0" borderId="0" xfId="0" applyFill="1"/>
    <xf numFmtId="0" fontId="21" fillId="0" borderId="3" xfId="0" applyFont="1" applyFill="1" applyBorder="1" applyAlignment="1">
      <alignment horizontal="right"/>
    </xf>
    <xf numFmtId="0" fontId="21" fillId="0" borderId="3" xfId="0" applyFont="1" applyFill="1" applyBorder="1" applyAlignment="1">
      <alignment vertical="top"/>
    </xf>
    <xf numFmtId="0" fontId="23" fillId="0" borderId="3" xfId="0" applyFont="1" applyFill="1" applyBorder="1"/>
    <xf numFmtId="0" fontId="9" fillId="0" borderId="3" xfId="0" applyFont="1" applyFill="1" applyBorder="1" applyAlignment="1">
      <alignment wrapText="1"/>
    </xf>
    <xf numFmtId="0" fontId="13" fillId="0" borderId="11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vertical="center"/>
    </xf>
    <xf numFmtId="43" fontId="19" fillId="0" borderId="12" xfId="1" applyFont="1" applyFill="1" applyBorder="1"/>
    <xf numFmtId="0" fontId="6" fillId="0" borderId="0" xfId="0" applyFont="1" applyAlignment="1">
      <alignment vertical="center"/>
    </xf>
    <xf numFmtId="0" fontId="3" fillId="0" borderId="15" xfId="0" applyFont="1" applyBorder="1" applyAlignment="1">
      <alignment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43" fontId="14" fillId="0" borderId="3" xfId="1" applyFont="1" applyFill="1" applyBorder="1"/>
    <xf numFmtId="0" fontId="9" fillId="0" borderId="0" xfId="0" applyFont="1"/>
    <xf numFmtId="3" fontId="0" fillId="0" borderId="0" xfId="0" applyNumberFormat="1"/>
    <xf numFmtId="0" fontId="13" fillId="9" borderId="17" xfId="0" applyFont="1" applyFill="1" applyBorder="1" applyAlignment="1">
      <alignment horizontal="center" wrapText="1"/>
    </xf>
    <xf numFmtId="0" fontId="13" fillId="9" borderId="14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vertical="top" wrapText="1"/>
    </xf>
    <xf numFmtId="4" fontId="9" fillId="0" borderId="11" xfId="0" applyNumberFormat="1" applyFont="1" applyFill="1" applyBorder="1" applyAlignment="1">
      <alignment horizontal="left"/>
    </xf>
    <xf numFmtId="4" fontId="9" fillId="0" borderId="18" xfId="0" applyNumberFormat="1" applyFont="1" applyFill="1" applyBorder="1" applyAlignment="1">
      <alignment horizontal="left"/>
    </xf>
    <xf numFmtId="4" fontId="9" fillId="0" borderId="12" xfId="0" applyNumberFormat="1" applyFont="1" applyFill="1" applyBorder="1" applyAlignment="1">
      <alignment horizontal="left"/>
    </xf>
    <xf numFmtId="0" fontId="16" fillId="0" borderId="0" xfId="0" applyFont="1" applyAlignment="1">
      <alignment horizontal="center"/>
    </xf>
    <xf numFmtId="4" fontId="17" fillId="0" borderId="11" xfId="0" applyNumberFormat="1" applyFont="1" applyFill="1" applyBorder="1" applyAlignment="1">
      <alignment horizontal="center"/>
    </xf>
    <xf numFmtId="4" fontId="17" fillId="0" borderId="18" xfId="0" applyNumberFormat="1" applyFont="1" applyFill="1" applyBorder="1" applyAlignment="1">
      <alignment horizontal="center"/>
    </xf>
    <xf numFmtId="4" fontId="17" fillId="0" borderId="12" xfId="0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vertical="top" wrapText="1"/>
    </xf>
    <xf numFmtId="0" fontId="12" fillId="2" borderId="7" xfId="0" applyFont="1" applyFill="1" applyBorder="1" applyAlignment="1">
      <alignment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0" fontId="14" fillId="0" borderId="0" xfId="0" applyFont="1" applyAlignment="1">
      <alignment vertical="center" wrapText="1"/>
    </xf>
    <xf numFmtId="0" fontId="5" fillId="2" borderId="7" xfId="0" applyFont="1" applyFill="1" applyBorder="1" applyAlignment="1">
      <alignment vertical="top" wrapText="1"/>
    </xf>
    <xf numFmtId="43" fontId="7" fillId="0" borderId="11" xfId="1" applyFont="1" applyBorder="1" applyAlignment="1">
      <alignment horizontal="left"/>
    </xf>
    <xf numFmtId="43" fontId="7" fillId="0" borderId="18" xfId="1" applyFont="1" applyBorder="1" applyAlignment="1">
      <alignment horizontal="left"/>
    </xf>
    <xf numFmtId="43" fontId="7" fillId="0" borderId="12" xfId="1" applyFont="1" applyBorder="1" applyAlignment="1">
      <alignment horizontal="left"/>
    </xf>
    <xf numFmtId="9" fontId="3" fillId="0" borderId="16" xfId="0" applyNumberFormat="1" applyFont="1" applyBorder="1" applyAlignment="1">
      <alignment horizontal="center" vertical="center" wrapText="1"/>
    </xf>
    <xf numFmtId="4" fontId="14" fillId="0" borderId="0" xfId="0" applyNumberFormat="1" applyFont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Paga dhe meditje sipas bazës gjinore</a:t>
            </a:r>
          </a:p>
        </c:rich>
      </c:tx>
      <c:layout>
        <c:manualLayout>
          <c:xMode val="edge"/>
          <c:yMode val="edge"/>
          <c:x val="1.9031008746056581E-3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'Tabela 13.'!$A$24:$A$25</c:f>
              <c:strCache>
                <c:ptCount val="2"/>
                <c:pt idx="0">
                  <c:v>MaleSalaries</c:v>
                </c:pt>
                <c:pt idx="1">
                  <c:v>Female Salaries</c:v>
                </c:pt>
              </c:strCache>
            </c:strRef>
          </c:cat>
          <c:val>
            <c:numRef>
              <c:f>'Tabela 13.'!$B$24:$B$25</c:f>
              <c:numCache>
                <c:formatCode>_(* #,##0.00_);_(* \(#,##0.00\);_(* "-"??_);_(@_)</c:formatCode>
                <c:ptCount val="2"/>
                <c:pt idx="0">
                  <c:v>4080747.74</c:v>
                </c:pt>
                <c:pt idx="1">
                  <c:v>4719252.26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D3-41BE-B110-6A253B070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1111689616"/>
        <c:axId val="1111707648"/>
      </c:barChart>
      <c:valAx>
        <c:axId val="1111707648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none"/>
        <c:minorTickMark val="none"/>
        <c:tickLblPos val="nextTo"/>
        <c:crossAx val="1111689616"/>
        <c:crosses val="autoZero"/>
        <c:crossBetween val="between"/>
      </c:valAx>
      <c:catAx>
        <c:axId val="1111689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17076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26670</xdr:rowOff>
    </xdr:from>
    <xdr:to>
      <xdr:col>2</xdr:col>
      <xdr:colOff>899160</xdr:colOff>
      <xdr:row>36</xdr:row>
      <xdr:rowOff>26670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7B0AF6-80F5-46E7-8A98-5F0617DCB9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zoomScaleNormal="100" workbookViewId="0">
      <selection activeCell="E16" sqref="E16"/>
    </sheetView>
  </sheetViews>
  <sheetFormatPr defaultRowHeight="14.4" x14ac:dyDescent="0.3"/>
  <cols>
    <col min="1" max="1" width="22.5546875" customWidth="1"/>
    <col min="2" max="2" width="16.5546875" customWidth="1"/>
    <col min="3" max="3" width="16" customWidth="1"/>
    <col min="4" max="4" width="16.5546875" customWidth="1"/>
    <col min="5" max="5" width="16.88671875" customWidth="1"/>
  </cols>
  <sheetData>
    <row r="1" spans="1:5" ht="33" customHeight="1" thickBot="1" x14ac:dyDescent="0.35">
      <c r="A1" t="s">
        <v>13</v>
      </c>
    </row>
    <row r="2" spans="1:5" ht="15.6" x14ac:dyDescent="0.3">
      <c r="A2" s="1"/>
      <c r="B2" s="2"/>
      <c r="C2" s="2"/>
      <c r="D2" s="2"/>
      <c r="E2" s="2"/>
    </row>
    <row r="3" spans="1:5" ht="31.2" x14ac:dyDescent="0.3">
      <c r="A3" s="3" t="s">
        <v>14</v>
      </c>
      <c r="B3" s="3" t="s">
        <v>15</v>
      </c>
      <c r="C3" s="3" t="s">
        <v>16</v>
      </c>
      <c r="D3" s="3" t="s">
        <v>17</v>
      </c>
      <c r="E3" s="3" t="s">
        <v>18</v>
      </c>
    </row>
    <row r="4" spans="1:5" ht="15.6" x14ac:dyDescent="0.3">
      <c r="A4" s="3" t="s">
        <v>19</v>
      </c>
      <c r="B4" s="3">
        <v>6086118</v>
      </c>
      <c r="C4" s="3">
        <v>6571819</v>
      </c>
      <c r="D4" s="3">
        <v>6951325</v>
      </c>
      <c r="E4" s="3">
        <v>7337752</v>
      </c>
    </row>
    <row r="5" spans="1:5" ht="31.2" x14ac:dyDescent="0.3">
      <c r="A5" s="3" t="s">
        <v>20</v>
      </c>
      <c r="B5" s="3">
        <v>5453127</v>
      </c>
      <c r="C5" s="3">
        <v>5953349</v>
      </c>
      <c r="D5" s="3">
        <v>6131950</v>
      </c>
      <c r="E5" s="3">
        <v>6315908</v>
      </c>
    </row>
    <row r="6" spans="1:5" ht="15.6" x14ac:dyDescent="0.3">
      <c r="A6" s="3" t="s">
        <v>21</v>
      </c>
      <c r="B6" s="3">
        <v>1673212</v>
      </c>
      <c r="C6" s="3">
        <v>1897981</v>
      </c>
      <c r="D6" s="3">
        <v>1988325</v>
      </c>
      <c r="E6" s="3">
        <v>2082970</v>
      </c>
    </row>
    <row r="7" spans="1:5" ht="15.6" x14ac:dyDescent="0.3">
      <c r="A7" s="3" t="s">
        <v>22</v>
      </c>
      <c r="B7" s="4">
        <v>1436260</v>
      </c>
      <c r="C7" s="3">
        <v>1495504</v>
      </c>
      <c r="D7" s="3">
        <v>1606855</v>
      </c>
      <c r="E7" s="3">
        <v>1720536</v>
      </c>
    </row>
    <row r="8" spans="1:5" ht="31.2" x14ac:dyDescent="0.3">
      <c r="A8" s="5" t="s">
        <v>23</v>
      </c>
      <c r="B8" s="6">
        <v>250000</v>
      </c>
      <c r="C8" s="6">
        <v>200000</v>
      </c>
      <c r="D8" s="6">
        <v>200000</v>
      </c>
      <c r="E8" s="6"/>
    </row>
    <row r="10" spans="1:5" x14ac:dyDescent="0.3">
      <c r="C10" s="7"/>
      <c r="D10" s="7"/>
      <c r="E10" s="7"/>
    </row>
    <row r="16" spans="1:5" x14ac:dyDescent="0.3">
      <c r="C16" s="7"/>
      <c r="D16" s="7"/>
      <c r="E16" s="7"/>
    </row>
  </sheetData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9"/>
  <sheetViews>
    <sheetView topLeftCell="A19" zoomScaleNormal="100" workbookViewId="0">
      <selection activeCell="E41" sqref="E41"/>
    </sheetView>
  </sheetViews>
  <sheetFormatPr defaultRowHeight="14.4" x14ac:dyDescent="0.3"/>
  <cols>
    <col min="1" max="1" width="10.33203125" customWidth="1"/>
    <col min="2" max="2" width="30.109375" customWidth="1"/>
    <col min="3" max="4" width="15.33203125" customWidth="1"/>
    <col min="5" max="5" width="15.88671875" customWidth="1"/>
  </cols>
  <sheetData>
    <row r="1" spans="1:5" ht="15" thickBot="1" x14ac:dyDescent="0.35">
      <c r="A1" s="48" t="s">
        <v>24</v>
      </c>
    </row>
    <row r="2" spans="1:5" ht="15" thickBot="1" x14ac:dyDescent="0.35">
      <c r="A2" s="105"/>
      <c r="B2" s="106"/>
      <c r="C2" s="106"/>
      <c r="D2" s="106"/>
      <c r="E2" s="106"/>
    </row>
    <row r="3" spans="1:5" ht="13.5" customHeight="1" thickBot="1" x14ac:dyDescent="0.35">
      <c r="A3" s="107" t="s">
        <v>25</v>
      </c>
      <c r="B3" s="108" t="s">
        <v>26</v>
      </c>
      <c r="C3" s="109" t="s">
        <v>27</v>
      </c>
      <c r="D3" s="109" t="s">
        <v>28</v>
      </c>
      <c r="E3" s="109" t="s">
        <v>29</v>
      </c>
    </row>
    <row r="4" spans="1:5" ht="15" thickBot="1" x14ac:dyDescent="0.35">
      <c r="A4" s="110" t="s">
        <v>3</v>
      </c>
      <c r="B4" s="111" t="s">
        <v>30</v>
      </c>
      <c r="C4" s="112">
        <v>357294</v>
      </c>
      <c r="D4" s="112">
        <v>365000</v>
      </c>
      <c r="E4" s="112">
        <v>395000</v>
      </c>
    </row>
    <row r="5" spans="1:5" ht="15" thickBot="1" x14ac:dyDescent="0.35">
      <c r="A5" s="113">
        <v>50009</v>
      </c>
      <c r="B5" s="114" t="s">
        <v>31</v>
      </c>
      <c r="C5" s="115">
        <v>357294</v>
      </c>
      <c r="D5" s="115">
        <v>365000</v>
      </c>
      <c r="E5" s="115">
        <v>395000</v>
      </c>
    </row>
    <row r="6" spans="1:5" ht="15" thickBot="1" x14ac:dyDescent="0.35">
      <c r="A6" s="110" t="s">
        <v>4</v>
      </c>
      <c r="B6" s="111" t="s">
        <v>32</v>
      </c>
      <c r="C6" s="112">
        <v>17000</v>
      </c>
      <c r="D6" s="112">
        <v>19500</v>
      </c>
      <c r="E6" s="112">
        <v>33000</v>
      </c>
    </row>
    <row r="7" spans="1:5" ht="15" thickBot="1" x14ac:dyDescent="0.35">
      <c r="A7" s="110">
        <v>50104</v>
      </c>
      <c r="B7" s="111" t="s">
        <v>33</v>
      </c>
      <c r="C7" s="112">
        <v>8000</v>
      </c>
      <c r="D7" s="112">
        <v>9500</v>
      </c>
      <c r="E7" s="112">
        <v>15000</v>
      </c>
    </row>
    <row r="8" spans="1:5" ht="15" thickBot="1" x14ac:dyDescent="0.35">
      <c r="A8" s="113">
        <v>50205</v>
      </c>
      <c r="B8" s="114" t="s">
        <v>34</v>
      </c>
      <c r="C8" s="115">
        <v>9000</v>
      </c>
      <c r="D8" s="115">
        <v>10000</v>
      </c>
      <c r="E8" s="115">
        <v>18000</v>
      </c>
    </row>
    <row r="9" spans="1:5" ht="15" thickBot="1" x14ac:dyDescent="0.35">
      <c r="A9" s="110" t="s">
        <v>5</v>
      </c>
      <c r="B9" s="111" t="s">
        <v>35</v>
      </c>
      <c r="C9" s="112">
        <v>85000</v>
      </c>
      <c r="D9" s="112">
        <v>86000</v>
      </c>
      <c r="E9" s="112">
        <v>88000</v>
      </c>
    </row>
    <row r="10" spans="1:5" ht="15" thickBot="1" x14ac:dyDescent="0.35">
      <c r="A10" s="113">
        <v>50504</v>
      </c>
      <c r="B10" s="114" t="s">
        <v>36</v>
      </c>
      <c r="C10" s="115">
        <v>85000</v>
      </c>
      <c r="D10" s="115">
        <v>86000</v>
      </c>
      <c r="E10" s="115">
        <v>88000</v>
      </c>
    </row>
    <row r="11" spans="1:5" ht="15" thickBot="1" x14ac:dyDescent="0.35">
      <c r="A11" s="110" t="s">
        <v>6</v>
      </c>
      <c r="B11" s="111" t="s">
        <v>37</v>
      </c>
      <c r="C11" s="112">
        <v>55180</v>
      </c>
      <c r="D11" s="112">
        <v>58200</v>
      </c>
      <c r="E11" s="112">
        <v>65500</v>
      </c>
    </row>
    <row r="12" spans="1:5" ht="15" thickBot="1" x14ac:dyDescent="0.35">
      <c r="A12" s="110">
        <v>50013</v>
      </c>
      <c r="B12" s="111" t="s">
        <v>38</v>
      </c>
      <c r="C12" s="112">
        <v>680</v>
      </c>
      <c r="D12" s="112">
        <v>1000</v>
      </c>
      <c r="E12" s="112">
        <v>1000</v>
      </c>
    </row>
    <row r="13" spans="1:5" ht="15" thickBot="1" x14ac:dyDescent="0.35">
      <c r="A13" s="110">
        <v>50014</v>
      </c>
      <c r="B13" s="111" t="s">
        <v>39</v>
      </c>
      <c r="C13" s="112">
        <v>100</v>
      </c>
      <c r="D13" s="112">
        <v>100</v>
      </c>
      <c r="E13" s="112">
        <v>100</v>
      </c>
    </row>
    <row r="14" spans="1:5" ht="15" thickBot="1" x14ac:dyDescent="0.35">
      <c r="A14" s="110">
        <v>50015</v>
      </c>
      <c r="B14" s="111" t="s">
        <v>40</v>
      </c>
      <c r="C14" s="112">
        <v>1400</v>
      </c>
      <c r="D14" s="112">
        <v>1400</v>
      </c>
      <c r="E14" s="112">
        <v>1400</v>
      </c>
    </row>
    <row r="15" spans="1:5" ht="15" thickBot="1" x14ac:dyDescent="0.35">
      <c r="A15" s="110">
        <v>50016</v>
      </c>
      <c r="B15" s="111" t="s">
        <v>41</v>
      </c>
      <c r="C15" s="112">
        <v>43000</v>
      </c>
      <c r="D15" s="112">
        <v>45000</v>
      </c>
      <c r="E15" s="112">
        <v>50000</v>
      </c>
    </row>
    <row r="16" spans="1:5" ht="15" thickBot="1" x14ac:dyDescent="0.35">
      <c r="A16" s="110">
        <v>50017</v>
      </c>
      <c r="B16" s="116" t="s">
        <v>42</v>
      </c>
      <c r="C16" s="112">
        <v>7500</v>
      </c>
      <c r="D16" s="112">
        <v>8000</v>
      </c>
      <c r="E16" s="112">
        <v>10000</v>
      </c>
    </row>
    <row r="17" spans="1:5" ht="15" thickBot="1" x14ac:dyDescent="0.35">
      <c r="A17" s="113">
        <v>50019</v>
      </c>
      <c r="B17" s="108" t="s">
        <v>43</v>
      </c>
      <c r="C17" s="115">
        <v>2500</v>
      </c>
      <c r="D17" s="115">
        <v>2700</v>
      </c>
      <c r="E17" s="115">
        <v>3000</v>
      </c>
    </row>
    <row r="18" spans="1:5" ht="15" thickBot="1" x14ac:dyDescent="0.35">
      <c r="A18" s="110" t="s">
        <v>7</v>
      </c>
      <c r="B18" s="116" t="s">
        <v>44</v>
      </c>
      <c r="C18" s="112">
        <v>865030</v>
      </c>
      <c r="D18" s="112">
        <v>947155</v>
      </c>
      <c r="E18" s="112">
        <v>1001036</v>
      </c>
    </row>
    <row r="19" spans="1:5" ht="15" thickBot="1" x14ac:dyDescent="0.35">
      <c r="A19" s="110">
        <v>50103</v>
      </c>
      <c r="B19" s="111" t="s">
        <v>45</v>
      </c>
      <c r="C19" s="112">
        <v>1000</v>
      </c>
      <c r="D19" s="112">
        <v>1000</v>
      </c>
      <c r="E19" s="112">
        <v>1000</v>
      </c>
    </row>
    <row r="20" spans="1:5" ht="15" thickBot="1" x14ac:dyDescent="0.35">
      <c r="A20" s="110">
        <v>50217</v>
      </c>
      <c r="B20" s="111" t="s">
        <v>46</v>
      </c>
      <c r="C20" s="112">
        <v>62000</v>
      </c>
      <c r="D20" s="112">
        <v>62000</v>
      </c>
      <c r="E20" s="112">
        <v>62000</v>
      </c>
    </row>
    <row r="21" spans="1:5" ht="15" thickBot="1" x14ac:dyDescent="0.35">
      <c r="A21" s="110">
        <v>50001</v>
      </c>
      <c r="B21" s="111" t="s">
        <v>47</v>
      </c>
      <c r="C21" s="112">
        <v>86000</v>
      </c>
      <c r="D21" s="112">
        <v>86000</v>
      </c>
      <c r="E21" s="112">
        <v>86000</v>
      </c>
    </row>
    <row r="22" spans="1:5" ht="15" thickBot="1" x14ac:dyDescent="0.35">
      <c r="A22" s="110">
        <v>50407</v>
      </c>
      <c r="B22" s="111" t="s">
        <v>48</v>
      </c>
      <c r="C22" s="112">
        <v>10000</v>
      </c>
      <c r="D22" s="112">
        <v>17000</v>
      </c>
      <c r="E22" s="112">
        <v>25006</v>
      </c>
    </row>
    <row r="23" spans="1:5" ht="15" thickBot="1" x14ac:dyDescent="0.35">
      <c r="A23" s="110">
        <v>50408</v>
      </c>
      <c r="B23" s="111" t="s">
        <v>49</v>
      </c>
      <c r="C23" s="112">
        <v>29000</v>
      </c>
      <c r="D23" s="112">
        <v>32000</v>
      </c>
      <c r="E23" s="112">
        <v>35000</v>
      </c>
    </row>
    <row r="24" spans="1:5" ht="15" thickBot="1" x14ac:dyDescent="0.35">
      <c r="A24" s="110">
        <v>50403</v>
      </c>
      <c r="B24" s="111" t="s">
        <v>50</v>
      </c>
      <c r="C24" s="112">
        <v>10000</v>
      </c>
      <c r="D24" s="112">
        <v>15000</v>
      </c>
      <c r="E24" s="112">
        <v>20000</v>
      </c>
    </row>
    <row r="25" spans="1:5" ht="15" thickBot="1" x14ac:dyDescent="0.35">
      <c r="A25" s="110">
        <v>50405</v>
      </c>
      <c r="B25" s="111" t="s">
        <v>51</v>
      </c>
      <c r="C25" s="112">
        <v>11000</v>
      </c>
      <c r="D25" s="112">
        <v>11000</v>
      </c>
      <c r="E25" s="112">
        <v>11000</v>
      </c>
    </row>
    <row r="26" spans="1:5" ht="15" thickBot="1" x14ac:dyDescent="0.35">
      <c r="A26" s="110">
        <v>50406</v>
      </c>
      <c r="B26" s="111" t="s">
        <v>52</v>
      </c>
      <c r="C26" s="112">
        <v>1030</v>
      </c>
      <c r="D26" s="112">
        <v>1030</v>
      </c>
      <c r="E26" s="112">
        <v>1030</v>
      </c>
    </row>
    <row r="27" spans="1:5" ht="15" thickBot="1" x14ac:dyDescent="0.35">
      <c r="A27" s="110">
        <v>40110</v>
      </c>
      <c r="B27" s="111" t="s">
        <v>53</v>
      </c>
      <c r="C27" s="112">
        <v>460000</v>
      </c>
      <c r="D27" s="112">
        <v>494125</v>
      </c>
      <c r="E27" s="112">
        <v>520000</v>
      </c>
    </row>
    <row r="28" spans="1:5" ht="15" thickBot="1" x14ac:dyDescent="0.35">
      <c r="A28" s="117"/>
      <c r="B28" s="118" t="s">
        <v>54</v>
      </c>
      <c r="C28" s="119">
        <v>195000</v>
      </c>
      <c r="D28" s="119">
        <v>228000</v>
      </c>
      <c r="E28" s="119">
        <v>240000</v>
      </c>
    </row>
    <row r="29" spans="1:5" ht="15" thickBot="1" x14ac:dyDescent="0.35">
      <c r="A29" s="120" t="s">
        <v>8</v>
      </c>
      <c r="B29" s="121" t="s">
        <v>55</v>
      </c>
      <c r="C29" s="112">
        <v>1379504</v>
      </c>
      <c r="D29" s="112">
        <v>1475855</v>
      </c>
      <c r="E29" s="112">
        <v>1582536</v>
      </c>
    </row>
    <row r="30" spans="1:5" ht="15" thickBot="1" x14ac:dyDescent="0.35">
      <c r="A30" s="120"/>
      <c r="B30" s="111" t="s">
        <v>56</v>
      </c>
      <c r="C30" s="112"/>
      <c r="D30" s="112"/>
      <c r="E30" s="112"/>
    </row>
    <row r="31" spans="1:5" ht="15" thickBot="1" x14ac:dyDescent="0.35">
      <c r="A31" s="120">
        <v>50409</v>
      </c>
      <c r="B31" s="111" t="s">
        <v>57</v>
      </c>
      <c r="C31" s="112">
        <v>25000</v>
      </c>
      <c r="D31" s="112">
        <v>30000</v>
      </c>
      <c r="E31" s="112">
        <v>29000</v>
      </c>
    </row>
    <row r="32" spans="1:5" ht="15" thickBot="1" x14ac:dyDescent="0.35">
      <c r="A32" s="120">
        <v>50409</v>
      </c>
      <c r="B32" s="111" t="s">
        <v>58</v>
      </c>
      <c r="C32" s="112">
        <v>3000</v>
      </c>
      <c r="D32" s="112">
        <v>2000</v>
      </c>
      <c r="E32" s="112">
        <v>5000</v>
      </c>
    </row>
    <row r="33" spans="1:5" ht="15" thickBot="1" x14ac:dyDescent="0.35">
      <c r="A33" s="117">
        <v>50409</v>
      </c>
      <c r="B33" s="118" t="s">
        <v>59</v>
      </c>
      <c r="C33" s="119">
        <v>43000</v>
      </c>
      <c r="D33" s="119">
        <v>50000</v>
      </c>
      <c r="E33" s="119">
        <v>50000</v>
      </c>
    </row>
    <row r="34" spans="1:5" ht="15" thickBot="1" x14ac:dyDescent="0.35">
      <c r="A34" s="120" t="s">
        <v>9</v>
      </c>
      <c r="B34" s="121" t="s">
        <v>60</v>
      </c>
      <c r="C34" s="112">
        <v>71000</v>
      </c>
      <c r="D34" s="112">
        <v>82000</v>
      </c>
      <c r="E34" s="112">
        <v>84000</v>
      </c>
    </row>
    <row r="35" spans="1:5" ht="15" thickBot="1" x14ac:dyDescent="0.35">
      <c r="A35" s="120"/>
      <c r="B35" s="111" t="s">
        <v>61</v>
      </c>
      <c r="C35" s="112"/>
      <c r="D35" s="112"/>
      <c r="E35" s="112"/>
    </row>
    <row r="36" spans="1:5" ht="15" thickBot="1" x14ac:dyDescent="0.35">
      <c r="A36" s="120">
        <v>50409</v>
      </c>
      <c r="B36" s="111" t="s">
        <v>62</v>
      </c>
      <c r="C36" s="112">
        <v>39000</v>
      </c>
      <c r="D36" s="112">
        <v>42000</v>
      </c>
      <c r="E36" s="112">
        <v>47000</v>
      </c>
    </row>
    <row r="37" spans="1:5" ht="15" thickBot="1" x14ac:dyDescent="0.35">
      <c r="A37" s="117"/>
      <c r="B37" s="118" t="s">
        <v>63</v>
      </c>
      <c r="C37" s="119">
        <v>6000</v>
      </c>
      <c r="D37" s="119">
        <v>7000</v>
      </c>
      <c r="E37" s="119">
        <v>7000</v>
      </c>
    </row>
    <row r="38" spans="1:5" ht="15" customHeight="1" thickBot="1" x14ac:dyDescent="0.35">
      <c r="A38" s="144" t="s">
        <v>10</v>
      </c>
      <c r="B38" s="145" t="s">
        <v>64</v>
      </c>
      <c r="C38" s="122">
        <v>45000</v>
      </c>
      <c r="D38" s="122">
        <v>49000</v>
      </c>
      <c r="E38" s="122">
        <v>54000</v>
      </c>
    </row>
    <row r="39" spans="1:5" x14ac:dyDescent="0.3">
      <c r="C39" s="47"/>
      <c r="D39" s="47"/>
      <c r="E39" s="47"/>
    </row>
  </sheetData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3"/>
  <sheetViews>
    <sheetView zoomScaleNormal="100" workbookViewId="0">
      <selection activeCell="C7" sqref="C7"/>
    </sheetView>
  </sheetViews>
  <sheetFormatPr defaultRowHeight="14.4" x14ac:dyDescent="0.3"/>
  <cols>
    <col min="1" max="1" width="4" customWidth="1"/>
    <col min="2" max="2" width="2.5546875" customWidth="1"/>
    <col min="3" max="3" width="21" customWidth="1"/>
    <col min="4" max="5" width="14.6640625" customWidth="1"/>
    <col min="6" max="6" width="14.5546875" customWidth="1"/>
    <col min="7" max="7" width="15" customWidth="1"/>
    <col min="9" max="9" width="10.109375" bestFit="1" customWidth="1"/>
  </cols>
  <sheetData>
    <row r="1" spans="1:11" ht="15" thickBot="1" x14ac:dyDescent="0.35">
      <c r="A1" t="s">
        <v>65</v>
      </c>
    </row>
    <row r="2" spans="1:11" ht="45" customHeight="1" thickBot="1" x14ac:dyDescent="0.35">
      <c r="A2" s="8"/>
      <c r="B2" s="167" t="s">
        <v>75</v>
      </c>
      <c r="C2" s="167"/>
      <c r="D2" s="43">
        <v>2024</v>
      </c>
      <c r="E2" s="43" t="s">
        <v>66</v>
      </c>
      <c r="F2" s="45" t="s">
        <v>67</v>
      </c>
      <c r="G2" s="45" t="s">
        <v>67</v>
      </c>
    </row>
    <row r="3" spans="1:11" ht="16.2" thickBot="1" x14ac:dyDescent="0.35">
      <c r="A3" s="9"/>
      <c r="B3" s="154"/>
      <c r="C3" s="154"/>
      <c r="D3" s="11"/>
      <c r="E3" s="10"/>
      <c r="F3" s="10"/>
      <c r="G3" s="44"/>
    </row>
    <row r="4" spans="1:11" ht="42.75" customHeight="1" thickBot="1" x14ac:dyDescent="0.35">
      <c r="A4" s="40">
        <v>1</v>
      </c>
      <c r="B4" s="155" t="s">
        <v>76</v>
      </c>
      <c r="C4" s="155"/>
      <c r="D4" s="12">
        <f>D5+D6</f>
        <v>14648717</v>
      </c>
      <c r="E4" s="12">
        <f>E5+E6</f>
        <v>16168653</v>
      </c>
      <c r="F4" s="12">
        <f>F5+F6</f>
        <v>16878455</v>
      </c>
      <c r="G4" s="12">
        <f>G5+G6</f>
        <v>17657166</v>
      </c>
    </row>
    <row r="5" spans="1:11" ht="30" customHeight="1" thickBot="1" x14ac:dyDescent="0.35">
      <c r="A5" s="19">
        <v>1</v>
      </c>
      <c r="B5" s="20"/>
      <c r="C5" s="13" t="s">
        <v>22</v>
      </c>
      <c r="D5" s="21">
        <v>1436260</v>
      </c>
      <c r="E5" s="21">
        <v>1495504</v>
      </c>
      <c r="F5" s="21">
        <v>1606855</v>
      </c>
      <c r="G5" s="21">
        <v>1720536</v>
      </c>
    </row>
    <row r="6" spans="1:11" ht="28.2" thickBot="1" x14ac:dyDescent="0.35">
      <c r="A6" s="22">
        <v>1</v>
      </c>
      <c r="B6" s="23"/>
      <c r="C6" s="14" t="s">
        <v>68</v>
      </c>
      <c r="D6" s="24">
        <v>13212457</v>
      </c>
      <c r="E6" s="24">
        <v>14673149</v>
      </c>
      <c r="F6" s="24">
        <v>15271600</v>
      </c>
      <c r="G6" s="24">
        <v>15936630</v>
      </c>
    </row>
    <row r="7" spans="1:11" ht="42" thickBot="1" x14ac:dyDescent="0.35">
      <c r="A7" s="41">
        <v>2</v>
      </c>
      <c r="B7" s="146"/>
      <c r="C7" s="42" t="s">
        <v>69</v>
      </c>
      <c r="D7" s="12">
        <v>14648717</v>
      </c>
      <c r="E7" s="12">
        <v>16168653</v>
      </c>
      <c r="F7" s="12">
        <v>16878455</v>
      </c>
      <c r="G7" s="12">
        <v>17657166</v>
      </c>
    </row>
    <row r="8" spans="1:11" ht="33" customHeight="1" thickBot="1" x14ac:dyDescent="0.35">
      <c r="A8" s="25">
        <v>2.1</v>
      </c>
      <c r="B8" s="26"/>
      <c r="C8" s="15" t="s">
        <v>77</v>
      </c>
      <c r="D8" s="16">
        <v>10496857</v>
      </c>
      <c r="E8" s="16">
        <v>11670000</v>
      </c>
      <c r="F8" s="16">
        <v>12179800</v>
      </c>
      <c r="G8" s="16">
        <v>12728524</v>
      </c>
    </row>
    <row r="9" spans="1:11" ht="26.25" customHeight="1" thickBot="1" x14ac:dyDescent="0.35">
      <c r="A9" s="27"/>
      <c r="B9" s="28"/>
      <c r="C9" s="17" t="s">
        <v>70</v>
      </c>
      <c r="D9" s="29">
        <v>7936857</v>
      </c>
      <c r="E9" s="30">
        <v>8800000</v>
      </c>
      <c r="F9" s="30">
        <v>9166500</v>
      </c>
      <c r="G9" s="30">
        <v>9624825</v>
      </c>
      <c r="I9" s="47"/>
      <c r="J9" s="47"/>
      <c r="K9" s="47"/>
    </row>
    <row r="10" spans="1:11" ht="27" customHeight="1" thickBot="1" x14ac:dyDescent="0.35">
      <c r="A10" s="31"/>
      <c r="B10" s="32"/>
      <c r="C10" s="18" t="s">
        <v>71</v>
      </c>
      <c r="D10" s="29">
        <v>1710000</v>
      </c>
      <c r="E10" s="30">
        <v>1700000</v>
      </c>
      <c r="F10" s="30">
        <v>1843700</v>
      </c>
      <c r="G10" s="30">
        <v>1899011</v>
      </c>
    </row>
    <row r="11" spans="1:11" ht="25.5" customHeight="1" thickBot="1" x14ac:dyDescent="0.35">
      <c r="A11" s="31"/>
      <c r="B11" s="32"/>
      <c r="C11" s="18" t="s">
        <v>72</v>
      </c>
      <c r="D11" s="29">
        <v>250000</v>
      </c>
      <c r="E11" s="30">
        <v>370000</v>
      </c>
      <c r="F11" s="30">
        <v>329600</v>
      </c>
      <c r="G11" s="30">
        <v>339488</v>
      </c>
      <c r="I11" s="47"/>
      <c r="J11" s="47"/>
      <c r="K11" s="47"/>
    </row>
    <row r="12" spans="1:11" ht="27" customHeight="1" thickBot="1" x14ac:dyDescent="0.35">
      <c r="A12" s="34"/>
      <c r="B12" s="33"/>
      <c r="C12" s="18" t="s">
        <v>73</v>
      </c>
      <c r="D12" s="29">
        <v>600000</v>
      </c>
      <c r="E12" s="30">
        <v>800000</v>
      </c>
      <c r="F12" s="30">
        <v>840000</v>
      </c>
      <c r="G12" s="30">
        <v>865200</v>
      </c>
    </row>
    <row r="13" spans="1:11" ht="27" customHeight="1" thickBot="1" x14ac:dyDescent="0.35">
      <c r="A13" s="35">
        <v>2.2999999999999998</v>
      </c>
      <c r="B13" s="36"/>
      <c r="C13" s="15" t="s">
        <v>74</v>
      </c>
      <c r="D13" s="37">
        <v>4151860</v>
      </c>
      <c r="E13" s="38">
        <v>4498653</v>
      </c>
      <c r="F13" s="39">
        <v>4698655</v>
      </c>
      <c r="G13" s="39">
        <v>4928642</v>
      </c>
      <c r="I13" s="47"/>
      <c r="J13" s="47"/>
      <c r="K13" s="47"/>
    </row>
  </sheetData>
  <mergeCells count="3">
    <mergeCell ref="B3:C3"/>
    <mergeCell ref="B4:C4"/>
    <mergeCell ref="B2:C2"/>
  </mergeCells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65"/>
  <sheetViews>
    <sheetView topLeftCell="A56" zoomScale="150" zoomScaleNormal="150" workbookViewId="0">
      <selection activeCell="F69" sqref="F69"/>
    </sheetView>
  </sheetViews>
  <sheetFormatPr defaultRowHeight="14.4" x14ac:dyDescent="0.3"/>
  <cols>
    <col min="1" max="1" width="3.5546875" customWidth="1"/>
    <col min="2" max="2" width="54" customWidth="1"/>
    <col min="3" max="3" width="12.44140625" customWidth="1"/>
    <col min="4" max="4" width="14" customWidth="1"/>
    <col min="5" max="5" width="13.33203125" customWidth="1"/>
  </cols>
  <sheetData>
    <row r="1" spans="1:5" ht="15.6" x14ac:dyDescent="0.3">
      <c r="A1" s="156" t="s">
        <v>1</v>
      </c>
      <c r="B1" s="157"/>
      <c r="C1" s="67"/>
      <c r="D1" s="68"/>
      <c r="E1" s="68"/>
    </row>
    <row r="2" spans="1:5" x14ac:dyDescent="0.3">
      <c r="A2" s="69"/>
      <c r="B2" s="49" t="s">
        <v>78</v>
      </c>
      <c r="C2" s="70" t="s">
        <v>79</v>
      </c>
      <c r="D2" s="71" t="s">
        <v>144</v>
      </c>
      <c r="E2" s="71" t="s">
        <v>0</v>
      </c>
    </row>
    <row r="3" spans="1:5" ht="40.200000000000003" x14ac:dyDescent="0.3">
      <c r="A3" s="72">
        <v>1</v>
      </c>
      <c r="B3" s="83" t="s">
        <v>80</v>
      </c>
      <c r="C3" s="74">
        <v>340000</v>
      </c>
      <c r="D3" s="75">
        <v>250000</v>
      </c>
      <c r="E3" s="76">
        <v>90000</v>
      </c>
    </row>
    <row r="4" spans="1:5" s="127" customFormat="1" x14ac:dyDescent="0.3">
      <c r="A4" s="72">
        <v>2</v>
      </c>
      <c r="B4" s="126" t="s">
        <v>81</v>
      </c>
      <c r="C4" s="74">
        <v>120000</v>
      </c>
      <c r="D4" s="75">
        <v>80000</v>
      </c>
      <c r="E4" s="76">
        <v>40000</v>
      </c>
    </row>
    <row r="5" spans="1:5" s="127" customFormat="1" x14ac:dyDescent="0.3">
      <c r="A5" s="72">
        <v>3</v>
      </c>
      <c r="B5" s="126" t="s">
        <v>82</v>
      </c>
      <c r="C5" s="74">
        <v>15000</v>
      </c>
      <c r="D5" s="75">
        <v>15000</v>
      </c>
      <c r="E5" s="76" t="s">
        <v>83</v>
      </c>
    </row>
    <row r="6" spans="1:5" s="127" customFormat="1" x14ac:dyDescent="0.3">
      <c r="A6" s="72">
        <v>4</v>
      </c>
      <c r="B6" s="126" t="s">
        <v>84</v>
      </c>
      <c r="C6" s="74">
        <v>468653</v>
      </c>
      <c r="D6" s="75">
        <v>418653</v>
      </c>
      <c r="E6" s="76">
        <v>50000</v>
      </c>
    </row>
    <row r="7" spans="1:5" s="127" customFormat="1" ht="27" x14ac:dyDescent="0.3">
      <c r="A7" s="72">
        <v>5</v>
      </c>
      <c r="B7" s="131" t="s">
        <v>85</v>
      </c>
      <c r="C7" s="74">
        <v>40000</v>
      </c>
      <c r="D7" s="75">
        <v>20000</v>
      </c>
      <c r="E7" s="76">
        <v>20000</v>
      </c>
    </row>
    <row r="8" spans="1:5" s="127" customFormat="1" ht="25.95" customHeight="1" x14ac:dyDescent="0.3">
      <c r="A8" s="72">
        <v>6</v>
      </c>
      <c r="B8" s="131" t="s">
        <v>86</v>
      </c>
      <c r="C8" s="74">
        <v>600000</v>
      </c>
      <c r="D8" s="75">
        <v>450000</v>
      </c>
      <c r="E8" s="76">
        <v>150000</v>
      </c>
    </row>
    <row r="9" spans="1:5" s="127" customFormat="1" ht="27" x14ac:dyDescent="0.3">
      <c r="A9" s="72">
        <v>7</v>
      </c>
      <c r="B9" s="131" t="s">
        <v>87</v>
      </c>
      <c r="C9" s="74">
        <v>35000</v>
      </c>
      <c r="D9" s="75">
        <v>20000</v>
      </c>
      <c r="E9" s="76">
        <v>15000</v>
      </c>
    </row>
    <row r="10" spans="1:5" s="127" customFormat="1" ht="27" x14ac:dyDescent="0.3">
      <c r="A10" s="72">
        <v>8</v>
      </c>
      <c r="B10" s="131" t="s">
        <v>88</v>
      </c>
      <c r="C10" s="74">
        <v>120000</v>
      </c>
      <c r="D10" s="75">
        <v>90000</v>
      </c>
      <c r="E10" s="76">
        <v>30000</v>
      </c>
    </row>
    <row r="11" spans="1:5" s="127" customFormat="1" ht="27" x14ac:dyDescent="0.3">
      <c r="A11" s="72">
        <v>9</v>
      </c>
      <c r="B11" s="131" t="s">
        <v>89</v>
      </c>
      <c r="C11" s="74">
        <v>100000</v>
      </c>
      <c r="D11" s="75">
        <v>80000</v>
      </c>
      <c r="E11" s="76">
        <v>20000</v>
      </c>
    </row>
    <row r="12" spans="1:5" s="127" customFormat="1" x14ac:dyDescent="0.3">
      <c r="A12" s="72">
        <v>10</v>
      </c>
      <c r="B12" s="126" t="s">
        <v>90</v>
      </c>
      <c r="C12" s="74">
        <v>170000</v>
      </c>
      <c r="D12" s="75">
        <v>140000</v>
      </c>
      <c r="E12" s="76">
        <v>30000</v>
      </c>
    </row>
    <row r="13" spans="1:5" s="127" customFormat="1" x14ac:dyDescent="0.3">
      <c r="A13" s="72">
        <v>11</v>
      </c>
      <c r="B13" s="126" t="s">
        <v>91</v>
      </c>
      <c r="C13" s="74">
        <v>40000</v>
      </c>
      <c r="D13" s="75">
        <v>20000</v>
      </c>
      <c r="E13" s="76">
        <v>20000</v>
      </c>
    </row>
    <row r="14" spans="1:5" s="127" customFormat="1" ht="27" x14ac:dyDescent="0.3">
      <c r="A14" s="72">
        <v>12</v>
      </c>
      <c r="B14" s="131" t="s">
        <v>92</v>
      </c>
      <c r="C14" s="74">
        <v>180000</v>
      </c>
      <c r="D14" s="75">
        <v>130000</v>
      </c>
      <c r="E14" s="76">
        <v>50000</v>
      </c>
    </row>
    <row r="15" spans="1:5" s="127" customFormat="1" x14ac:dyDescent="0.3">
      <c r="A15" s="72">
        <v>13</v>
      </c>
      <c r="B15" s="126" t="s">
        <v>93</v>
      </c>
      <c r="C15" s="74">
        <v>15000</v>
      </c>
      <c r="D15" s="75">
        <v>15000</v>
      </c>
      <c r="E15" s="76" t="s">
        <v>83</v>
      </c>
    </row>
    <row r="16" spans="1:5" s="127" customFormat="1" x14ac:dyDescent="0.3">
      <c r="A16" s="72">
        <v>14</v>
      </c>
      <c r="B16" s="126" t="s">
        <v>94</v>
      </c>
      <c r="C16" s="74">
        <v>25000</v>
      </c>
      <c r="D16" s="75">
        <v>25000</v>
      </c>
      <c r="E16" s="76" t="s">
        <v>83</v>
      </c>
    </row>
    <row r="17" spans="1:5" s="127" customFormat="1" x14ac:dyDescent="0.3">
      <c r="A17" s="72">
        <v>15</v>
      </c>
      <c r="B17" s="126" t="s">
        <v>95</v>
      </c>
      <c r="C17" s="74">
        <v>35000</v>
      </c>
      <c r="D17" s="75">
        <v>15000</v>
      </c>
      <c r="E17" s="76">
        <v>20000</v>
      </c>
    </row>
    <row r="18" spans="1:5" s="127" customFormat="1" x14ac:dyDescent="0.3">
      <c r="A18" s="72">
        <v>16</v>
      </c>
      <c r="B18" s="126" t="s">
        <v>96</v>
      </c>
      <c r="C18" s="74">
        <v>20000</v>
      </c>
      <c r="D18" s="75">
        <v>10000</v>
      </c>
      <c r="E18" s="76">
        <v>10000</v>
      </c>
    </row>
    <row r="19" spans="1:5" s="127" customFormat="1" ht="27" x14ac:dyDescent="0.3">
      <c r="A19" s="72">
        <v>17</v>
      </c>
      <c r="B19" s="131" t="s">
        <v>97</v>
      </c>
      <c r="C19" s="74">
        <v>90000</v>
      </c>
      <c r="D19" s="75">
        <v>70000</v>
      </c>
      <c r="E19" s="76">
        <v>20000</v>
      </c>
    </row>
    <row r="20" spans="1:5" s="127" customFormat="1" ht="27" x14ac:dyDescent="0.3">
      <c r="A20" s="72">
        <v>18</v>
      </c>
      <c r="B20" s="131" t="s">
        <v>98</v>
      </c>
      <c r="C20" s="74">
        <v>40000</v>
      </c>
      <c r="D20" s="75">
        <v>20000</v>
      </c>
      <c r="E20" s="76">
        <v>20000</v>
      </c>
    </row>
    <row r="21" spans="1:5" s="127" customFormat="1" ht="27" x14ac:dyDescent="0.3">
      <c r="A21" s="72">
        <v>19</v>
      </c>
      <c r="B21" s="131" t="s">
        <v>99</v>
      </c>
      <c r="C21" s="74">
        <v>100000</v>
      </c>
      <c r="D21" s="75">
        <v>80000</v>
      </c>
      <c r="E21" s="76">
        <v>20000</v>
      </c>
    </row>
    <row r="22" spans="1:5" s="127" customFormat="1" x14ac:dyDescent="0.3">
      <c r="A22" s="72">
        <v>20</v>
      </c>
      <c r="B22" s="126" t="s">
        <v>100</v>
      </c>
      <c r="C22" s="74">
        <v>75000</v>
      </c>
      <c r="D22" s="75">
        <v>55000</v>
      </c>
      <c r="E22" s="76">
        <v>20000</v>
      </c>
    </row>
    <row r="23" spans="1:5" s="127" customFormat="1" x14ac:dyDescent="0.3">
      <c r="A23" s="72">
        <v>21</v>
      </c>
      <c r="B23" s="126" t="s">
        <v>101</v>
      </c>
      <c r="C23" s="74">
        <v>15000</v>
      </c>
      <c r="D23" s="75">
        <v>10000</v>
      </c>
      <c r="E23" s="76">
        <v>5000</v>
      </c>
    </row>
    <row r="24" spans="1:5" s="127" customFormat="1" x14ac:dyDescent="0.3">
      <c r="A24" s="72">
        <v>22</v>
      </c>
      <c r="B24" s="126" t="s">
        <v>102</v>
      </c>
      <c r="C24" s="74">
        <v>15000</v>
      </c>
      <c r="D24" s="75">
        <v>10000</v>
      </c>
      <c r="E24" s="76">
        <v>5000</v>
      </c>
    </row>
    <row r="25" spans="1:5" s="127" customFormat="1" ht="27" x14ac:dyDescent="0.3">
      <c r="A25" s="72">
        <v>23</v>
      </c>
      <c r="B25" s="131" t="s">
        <v>103</v>
      </c>
      <c r="C25" s="74">
        <v>70000</v>
      </c>
      <c r="D25" s="75">
        <v>50000</v>
      </c>
      <c r="E25" s="76">
        <v>20000</v>
      </c>
    </row>
    <row r="26" spans="1:5" s="127" customFormat="1" ht="27" x14ac:dyDescent="0.3">
      <c r="A26" s="72">
        <v>24</v>
      </c>
      <c r="B26" s="131" t="s">
        <v>104</v>
      </c>
      <c r="C26" s="74">
        <v>20000</v>
      </c>
      <c r="D26" s="75">
        <v>10000</v>
      </c>
      <c r="E26" s="76">
        <v>10000</v>
      </c>
    </row>
    <row r="27" spans="1:5" s="127" customFormat="1" ht="27" x14ac:dyDescent="0.3">
      <c r="A27" s="72">
        <v>25</v>
      </c>
      <c r="B27" s="131" t="s">
        <v>105</v>
      </c>
      <c r="C27" s="74">
        <v>170000</v>
      </c>
      <c r="D27" s="75">
        <v>120000</v>
      </c>
      <c r="E27" s="76">
        <v>50000</v>
      </c>
    </row>
    <row r="28" spans="1:5" s="127" customFormat="1" x14ac:dyDescent="0.3">
      <c r="A28" s="72">
        <v>26</v>
      </c>
      <c r="B28" s="142" t="s">
        <v>106</v>
      </c>
      <c r="C28" s="74">
        <v>25000</v>
      </c>
      <c r="D28" s="75">
        <v>25000</v>
      </c>
      <c r="E28" s="76" t="s">
        <v>83</v>
      </c>
    </row>
    <row r="29" spans="1:5" s="127" customFormat="1" x14ac:dyDescent="0.3">
      <c r="A29" s="72">
        <v>27</v>
      </c>
      <c r="B29" s="126" t="s">
        <v>107</v>
      </c>
      <c r="C29" s="74">
        <v>35000</v>
      </c>
      <c r="D29" s="75">
        <v>20000</v>
      </c>
      <c r="E29" s="76">
        <v>15000</v>
      </c>
    </row>
    <row r="30" spans="1:5" s="127" customFormat="1" ht="27" x14ac:dyDescent="0.3">
      <c r="A30" s="72">
        <v>28</v>
      </c>
      <c r="B30" s="131" t="s">
        <v>108</v>
      </c>
      <c r="C30" s="74">
        <v>35000</v>
      </c>
      <c r="D30" s="75">
        <v>25000</v>
      </c>
      <c r="E30" s="76">
        <v>10000</v>
      </c>
    </row>
    <row r="31" spans="1:5" s="127" customFormat="1" ht="27" x14ac:dyDescent="0.3">
      <c r="A31" s="72">
        <v>29</v>
      </c>
      <c r="B31" s="131" t="s">
        <v>109</v>
      </c>
      <c r="C31" s="74">
        <v>40000</v>
      </c>
      <c r="D31" s="75">
        <v>20000</v>
      </c>
      <c r="E31" s="76">
        <v>20000</v>
      </c>
    </row>
    <row r="32" spans="1:5" x14ac:dyDescent="0.3">
      <c r="A32" s="77"/>
      <c r="B32" s="78" t="s">
        <v>110</v>
      </c>
      <c r="C32" s="79">
        <v>3053653</v>
      </c>
      <c r="D32" s="79">
        <v>2278653</v>
      </c>
      <c r="E32" s="79">
        <v>775000</v>
      </c>
    </row>
    <row r="33" spans="1:5" x14ac:dyDescent="0.3">
      <c r="A33" s="72">
        <v>30</v>
      </c>
      <c r="B33" s="73" t="s">
        <v>111</v>
      </c>
      <c r="C33" s="68" t="s">
        <v>112</v>
      </c>
      <c r="D33" s="75" t="s">
        <v>83</v>
      </c>
      <c r="E33" s="76" t="s">
        <v>83</v>
      </c>
    </row>
    <row r="34" spans="1:5" x14ac:dyDescent="0.3">
      <c r="A34" s="72">
        <v>31</v>
      </c>
      <c r="B34" s="73" t="s">
        <v>113</v>
      </c>
      <c r="C34" s="74">
        <v>50000</v>
      </c>
      <c r="D34" s="75">
        <v>30000</v>
      </c>
      <c r="E34" s="76">
        <v>20000</v>
      </c>
    </row>
    <row r="35" spans="1:5" x14ac:dyDescent="0.3">
      <c r="A35" s="72">
        <v>32</v>
      </c>
      <c r="B35" s="73" t="s">
        <v>114</v>
      </c>
      <c r="C35" s="74">
        <v>220000</v>
      </c>
      <c r="D35" s="75">
        <v>170000</v>
      </c>
      <c r="E35" s="76">
        <v>50000</v>
      </c>
    </row>
    <row r="36" spans="1:5" ht="27" x14ac:dyDescent="0.3">
      <c r="A36" s="72">
        <v>33</v>
      </c>
      <c r="B36" s="83" t="s">
        <v>115</v>
      </c>
      <c r="C36" s="74">
        <v>160000</v>
      </c>
      <c r="D36" s="75">
        <v>130000</v>
      </c>
      <c r="E36" s="76">
        <v>30000</v>
      </c>
    </row>
    <row r="37" spans="1:5" x14ac:dyDescent="0.3">
      <c r="A37" s="72">
        <v>34</v>
      </c>
      <c r="B37" s="73" t="s">
        <v>116</v>
      </c>
      <c r="C37" s="80" t="s">
        <v>112</v>
      </c>
      <c r="D37" s="75" t="s">
        <v>83</v>
      </c>
      <c r="E37" s="76" t="s">
        <v>83</v>
      </c>
    </row>
    <row r="38" spans="1:5" x14ac:dyDescent="0.3">
      <c r="A38" s="72">
        <v>35</v>
      </c>
      <c r="B38" s="73" t="s">
        <v>117</v>
      </c>
      <c r="C38" s="80" t="s">
        <v>112</v>
      </c>
      <c r="D38" s="75" t="s">
        <v>83</v>
      </c>
      <c r="E38" s="76" t="s">
        <v>83</v>
      </c>
    </row>
    <row r="39" spans="1:5" x14ac:dyDescent="0.3">
      <c r="A39" s="72">
        <v>36</v>
      </c>
      <c r="B39" s="73" t="s">
        <v>118</v>
      </c>
      <c r="C39" s="74">
        <v>100000</v>
      </c>
      <c r="D39" s="75">
        <v>100000</v>
      </c>
      <c r="E39" s="76" t="s">
        <v>83</v>
      </c>
    </row>
    <row r="40" spans="1:5" x14ac:dyDescent="0.3">
      <c r="A40" s="72">
        <v>37</v>
      </c>
      <c r="B40" s="73" t="s">
        <v>119</v>
      </c>
      <c r="C40" s="74">
        <v>10000</v>
      </c>
      <c r="D40" s="75">
        <v>10000</v>
      </c>
      <c r="E40" s="76" t="s">
        <v>83</v>
      </c>
    </row>
    <row r="41" spans="1:5" ht="27" x14ac:dyDescent="0.3">
      <c r="A41" s="72">
        <v>38</v>
      </c>
      <c r="B41" s="83" t="s">
        <v>120</v>
      </c>
      <c r="C41" s="74">
        <v>123000</v>
      </c>
      <c r="D41" s="81">
        <v>93000</v>
      </c>
      <c r="E41" s="82">
        <v>30000</v>
      </c>
    </row>
    <row r="42" spans="1:5" x14ac:dyDescent="0.3">
      <c r="A42" s="77"/>
      <c r="B42" s="78" t="s">
        <v>121</v>
      </c>
      <c r="C42" s="79">
        <v>663000</v>
      </c>
      <c r="D42" s="79">
        <v>423000</v>
      </c>
      <c r="E42" s="79">
        <v>240000</v>
      </c>
    </row>
    <row r="43" spans="1:5" x14ac:dyDescent="0.3">
      <c r="A43" s="72">
        <v>39</v>
      </c>
      <c r="B43" s="73" t="s">
        <v>122</v>
      </c>
      <c r="C43" s="168" t="s">
        <v>112</v>
      </c>
      <c r="D43" s="169" t="s">
        <v>83</v>
      </c>
      <c r="E43" s="170" t="s">
        <v>83</v>
      </c>
    </row>
    <row r="44" spans="1:5" ht="15.75" customHeight="1" x14ac:dyDescent="0.3">
      <c r="A44" s="72">
        <v>40</v>
      </c>
      <c r="B44" s="83" t="s">
        <v>123</v>
      </c>
      <c r="C44" s="168" t="s">
        <v>112</v>
      </c>
      <c r="D44" s="169" t="s">
        <v>83</v>
      </c>
      <c r="E44" s="170" t="s">
        <v>83</v>
      </c>
    </row>
    <row r="45" spans="1:5" x14ac:dyDescent="0.3">
      <c r="A45" s="77"/>
      <c r="B45" s="78" t="s">
        <v>124</v>
      </c>
      <c r="C45" s="79" t="s">
        <v>83</v>
      </c>
      <c r="D45" s="84" t="s">
        <v>83</v>
      </c>
      <c r="E45" s="79" t="s">
        <v>83</v>
      </c>
    </row>
    <row r="46" spans="1:5" ht="30" customHeight="1" x14ac:dyDescent="0.3">
      <c r="A46" s="72">
        <v>41</v>
      </c>
      <c r="B46" s="83" t="s">
        <v>125</v>
      </c>
      <c r="C46" s="74">
        <v>210000</v>
      </c>
      <c r="D46" s="81">
        <v>150000</v>
      </c>
      <c r="E46" s="82">
        <v>60000</v>
      </c>
    </row>
    <row r="47" spans="1:5" ht="17.25" customHeight="1" x14ac:dyDescent="0.3">
      <c r="A47" s="72">
        <v>42</v>
      </c>
      <c r="B47" s="83" t="s">
        <v>126</v>
      </c>
      <c r="C47" s="147" t="s">
        <v>112</v>
      </c>
      <c r="D47" s="148" t="s">
        <v>83</v>
      </c>
      <c r="E47" s="149" t="s">
        <v>83</v>
      </c>
    </row>
    <row r="48" spans="1:5" x14ac:dyDescent="0.3">
      <c r="A48" s="77"/>
      <c r="B48" s="78" t="s">
        <v>127</v>
      </c>
      <c r="C48" s="79">
        <v>210000</v>
      </c>
      <c r="D48" s="84">
        <v>150000</v>
      </c>
      <c r="E48" s="79">
        <v>60000</v>
      </c>
    </row>
    <row r="49" spans="1:5" x14ac:dyDescent="0.3">
      <c r="A49" s="72">
        <v>43</v>
      </c>
      <c r="B49" s="73" t="s">
        <v>128</v>
      </c>
      <c r="C49" s="74">
        <v>40000</v>
      </c>
      <c r="D49" s="81">
        <v>40000</v>
      </c>
      <c r="E49" s="82" t="s">
        <v>83</v>
      </c>
    </row>
    <row r="50" spans="1:5" x14ac:dyDescent="0.3">
      <c r="A50" s="72">
        <v>44</v>
      </c>
      <c r="B50" s="73" t="s">
        <v>129</v>
      </c>
      <c r="C50" s="74">
        <v>260000</v>
      </c>
      <c r="D50" s="81">
        <v>210000</v>
      </c>
      <c r="E50" s="82">
        <v>50000</v>
      </c>
    </row>
    <row r="51" spans="1:5" x14ac:dyDescent="0.3">
      <c r="A51" s="72">
        <v>45</v>
      </c>
      <c r="B51" s="73" t="s">
        <v>130</v>
      </c>
      <c r="C51" s="74">
        <v>30000</v>
      </c>
      <c r="D51" s="81">
        <v>20000</v>
      </c>
      <c r="E51" s="82">
        <v>10000</v>
      </c>
    </row>
    <row r="52" spans="1:5" x14ac:dyDescent="0.3">
      <c r="A52" s="77"/>
      <c r="B52" s="78" t="s">
        <v>131</v>
      </c>
      <c r="C52" s="79">
        <v>330000</v>
      </c>
      <c r="D52" s="84">
        <v>270000</v>
      </c>
      <c r="E52" s="79">
        <v>60000</v>
      </c>
    </row>
    <row r="53" spans="1:5" x14ac:dyDescent="0.3">
      <c r="A53" s="72">
        <v>46</v>
      </c>
      <c r="B53" s="73" t="s">
        <v>132</v>
      </c>
      <c r="C53" s="74">
        <v>40000</v>
      </c>
      <c r="D53" s="81">
        <v>40000</v>
      </c>
      <c r="E53" s="82" t="s">
        <v>83</v>
      </c>
    </row>
    <row r="54" spans="1:5" x14ac:dyDescent="0.3">
      <c r="A54" s="72">
        <v>47</v>
      </c>
      <c r="B54" s="73" t="s">
        <v>133</v>
      </c>
      <c r="C54" s="74">
        <v>0</v>
      </c>
      <c r="D54" s="81" t="s">
        <v>83</v>
      </c>
      <c r="E54" s="82" t="s">
        <v>83</v>
      </c>
    </row>
    <row r="55" spans="1:5" x14ac:dyDescent="0.3">
      <c r="A55" s="72">
        <v>48</v>
      </c>
      <c r="B55" s="73" t="s">
        <v>134</v>
      </c>
      <c r="C55" s="80" t="s">
        <v>112</v>
      </c>
      <c r="D55" s="81" t="s">
        <v>83</v>
      </c>
      <c r="E55" s="82" t="s">
        <v>83</v>
      </c>
    </row>
    <row r="56" spans="1:5" x14ac:dyDescent="0.3">
      <c r="A56" s="77"/>
      <c r="B56" s="78" t="s">
        <v>135</v>
      </c>
      <c r="C56" s="79">
        <v>40000</v>
      </c>
      <c r="D56" s="84">
        <v>40000</v>
      </c>
      <c r="E56" s="85" t="s">
        <v>83</v>
      </c>
    </row>
    <row r="57" spans="1:5" x14ac:dyDescent="0.3">
      <c r="A57" s="72">
        <v>49</v>
      </c>
      <c r="B57" s="73" t="s">
        <v>136</v>
      </c>
      <c r="C57" s="74">
        <v>50000</v>
      </c>
      <c r="D57" s="81">
        <v>50000</v>
      </c>
      <c r="E57" s="82" t="s">
        <v>83</v>
      </c>
    </row>
    <row r="58" spans="1:5" x14ac:dyDescent="0.3">
      <c r="A58" s="77"/>
      <c r="B58" s="78" t="s">
        <v>137</v>
      </c>
      <c r="C58" s="79">
        <v>50000</v>
      </c>
      <c r="D58" s="84">
        <v>50000</v>
      </c>
      <c r="E58" s="79" t="s">
        <v>83</v>
      </c>
    </row>
    <row r="59" spans="1:5" x14ac:dyDescent="0.3">
      <c r="A59" s="132">
        <v>50</v>
      </c>
      <c r="B59" s="133" t="s">
        <v>138</v>
      </c>
      <c r="C59" s="74">
        <v>12000</v>
      </c>
      <c r="D59" s="134" t="s">
        <v>83</v>
      </c>
      <c r="E59" s="82">
        <v>12000</v>
      </c>
    </row>
    <row r="60" spans="1:5" x14ac:dyDescent="0.3">
      <c r="A60" s="77"/>
      <c r="B60" s="78" t="s">
        <v>139</v>
      </c>
      <c r="C60" s="79">
        <v>12000</v>
      </c>
      <c r="D60" s="79" t="s">
        <v>83</v>
      </c>
      <c r="E60" s="79">
        <v>12000</v>
      </c>
    </row>
    <row r="61" spans="1:5" x14ac:dyDescent="0.3">
      <c r="A61" s="72">
        <v>51</v>
      </c>
      <c r="B61" s="73" t="s">
        <v>140</v>
      </c>
      <c r="C61" s="74">
        <v>140000</v>
      </c>
      <c r="D61" s="81">
        <v>100000</v>
      </c>
      <c r="E61" s="82">
        <v>40000</v>
      </c>
    </row>
    <row r="62" spans="1:5" x14ac:dyDescent="0.3">
      <c r="A62" s="72"/>
      <c r="B62" s="73" t="s">
        <v>141</v>
      </c>
      <c r="C62" s="80" t="s">
        <v>112</v>
      </c>
      <c r="D62" s="81" t="s">
        <v>83</v>
      </c>
      <c r="E62" s="82" t="s">
        <v>83</v>
      </c>
    </row>
    <row r="63" spans="1:5" x14ac:dyDescent="0.3">
      <c r="A63" s="77"/>
      <c r="B63" s="78" t="s">
        <v>142</v>
      </c>
      <c r="C63" s="79">
        <v>140000</v>
      </c>
      <c r="D63" s="84">
        <v>100000</v>
      </c>
      <c r="E63" s="79">
        <v>40000</v>
      </c>
    </row>
    <row r="64" spans="1:5" x14ac:dyDescent="0.3">
      <c r="A64" s="86"/>
      <c r="B64" s="87" t="s">
        <v>143</v>
      </c>
      <c r="C64" s="88">
        <v>4498653</v>
      </c>
      <c r="D64" s="88">
        <v>3311653</v>
      </c>
      <c r="E64" s="88">
        <v>1187000</v>
      </c>
    </row>
    <row r="65" spans="3:3" x14ac:dyDescent="0.3">
      <c r="C65" s="47"/>
    </row>
  </sheetData>
  <mergeCells count="1">
    <mergeCell ref="A1:B1"/>
  </mergeCells>
  <pageMargins left="0" right="0" top="0.15748031496062992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67"/>
  <sheetViews>
    <sheetView tabSelected="1" topLeftCell="A52" zoomScaleNormal="100" workbookViewId="0">
      <selection activeCell="N58" sqref="N58"/>
    </sheetView>
  </sheetViews>
  <sheetFormatPr defaultRowHeight="14.4" x14ac:dyDescent="0.3"/>
  <cols>
    <col min="1" max="1" width="3.44140625" customWidth="1"/>
    <col min="2" max="2" width="49.44140625" customWidth="1"/>
    <col min="3" max="3" width="15.44140625" customWidth="1"/>
    <col min="4" max="4" width="15.109375" customWidth="1"/>
    <col min="5" max="5" width="15.44140625" customWidth="1"/>
  </cols>
  <sheetData>
    <row r="1" spans="1:5" ht="15.6" x14ac:dyDescent="0.3">
      <c r="A1" s="158" t="s">
        <v>2</v>
      </c>
      <c r="B1" s="159"/>
      <c r="C1" s="46"/>
      <c r="D1" s="46"/>
      <c r="E1" s="46"/>
    </row>
    <row r="2" spans="1:5" x14ac:dyDescent="0.3">
      <c r="A2" s="89"/>
      <c r="B2" s="49" t="s">
        <v>78</v>
      </c>
      <c r="C2" s="90" t="s">
        <v>79</v>
      </c>
      <c r="D2" s="91" t="s">
        <v>144</v>
      </c>
      <c r="E2" s="91" t="s">
        <v>0</v>
      </c>
    </row>
    <row r="3" spans="1:5" ht="40.200000000000003" x14ac:dyDescent="0.3">
      <c r="A3" s="72">
        <v>1</v>
      </c>
      <c r="B3" s="83" t="s">
        <v>80</v>
      </c>
      <c r="C3" s="92">
        <v>120000</v>
      </c>
      <c r="D3" s="93">
        <v>80000</v>
      </c>
      <c r="E3" s="94">
        <v>40000</v>
      </c>
    </row>
    <row r="4" spans="1:5" x14ac:dyDescent="0.3">
      <c r="A4" s="72">
        <v>2</v>
      </c>
      <c r="B4" s="126" t="s">
        <v>81</v>
      </c>
      <c r="C4" s="92">
        <v>120000</v>
      </c>
      <c r="D4" s="93">
        <v>80000</v>
      </c>
      <c r="E4" s="94">
        <v>40000</v>
      </c>
    </row>
    <row r="5" spans="1:5" x14ac:dyDescent="0.3">
      <c r="A5" s="72">
        <v>3</v>
      </c>
      <c r="B5" s="126" t="s">
        <v>82</v>
      </c>
      <c r="C5" s="92">
        <v>30000</v>
      </c>
      <c r="D5" s="93">
        <v>30000</v>
      </c>
      <c r="E5" s="94" t="s">
        <v>83</v>
      </c>
    </row>
    <row r="6" spans="1:5" x14ac:dyDescent="0.3">
      <c r="A6" s="72">
        <v>5</v>
      </c>
      <c r="B6" s="126" t="s">
        <v>84</v>
      </c>
      <c r="C6" s="92">
        <v>460000</v>
      </c>
      <c r="D6" s="93">
        <v>400000</v>
      </c>
      <c r="E6" s="94">
        <v>60000</v>
      </c>
    </row>
    <row r="7" spans="1:5" ht="27" x14ac:dyDescent="0.3">
      <c r="A7" s="72">
        <v>6</v>
      </c>
      <c r="B7" s="131" t="s">
        <v>85</v>
      </c>
      <c r="C7" s="92">
        <v>100000</v>
      </c>
      <c r="D7" s="93">
        <v>70000</v>
      </c>
      <c r="E7" s="94">
        <v>30000</v>
      </c>
    </row>
    <row r="8" spans="1:5" ht="40.200000000000003" x14ac:dyDescent="0.3">
      <c r="A8" s="72">
        <v>7</v>
      </c>
      <c r="B8" s="131" t="s">
        <v>86</v>
      </c>
      <c r="C8" s="92">
        <v>288000</v>
      </c>
      <c r="D8" s="93">
        <v>188000</v>
      </c>
      <c r="E8" s="94">
        <v>100000</v>
      </c>
    </row>
    <row r="9" spans="1:5" ht="27" x14ac:dyDescent="0.3">
      <c r="A9" s="72">
        <v>8</v>
      </c>
      <c r="B9" s="131" t="s">
        <v>145</v>
      </c>
      <c r="C9" s="92">
        <v>100000</v>
      </c>
      <c r="D9" s="93">
        <v>80000</v>
      </c>
      <c r="E9" s="94">
        <v>20000</v>
      </c>
    </row>
    <row r="10" spans="1:5" ht="27" x14ac:dyDescent="0.3">
      <c r="A10" s="72">
        <v>9</v>
      </c>
      <c r="B10" s="131" t="s">
        <v>89</v>
      </c>
      <c r="C10" s="92">
        <v>80000</v>
      </c>
      <c r="D10" s="93">
        <v>60000</v>
      </c>
      <c r="E10" s="94">
        <v>20000</v>
      </c>
    </row>
    <row r="11" spans="1:5" x14ac:dyDescent="0.3">
      <c r="A11" s="72">
        <v>10</v>
      </c>
      <c r="B11" s="126" t="s">
        <v>146</v>
      </c>
      <c r="C11" s="92">
        <v>130000</v>
      </c>
      <c r="D11" s="93">
        <v>100000</v>
      </c>
      <c r="E11" s="94">
        <v>30000</v>
      </c>
    </row>
    <row r="12" spans="1:5" ht="27" x14ac:dyDescent="0.3">
      <c r="A12" s="72">
        <v>11</v>
      </c>
      <c r="B12" s="131" t="s">
        <v>147</v>
      </c>
      <c r="C12" s="92">
        <v>100000</v>
      </c>
      <c r="D12" s="93">
        <v>80000</v>
      </c>
      <c r="E12" s="94">
        <v>20000</v>
      </c>
    </row>
    <row r="13" spans="1:5" x14ac:dyDescent="0.3">
      <c r="A13" s="72">
        <v>12</v>
      </c>
      <c r="B13" s="126" t="s">
        <v>148</v>
      </c>
      <c r="C13" s="92">
        <v>60000</v>
      </c>
      <c r="D13" s="93">
        <v>60000</v>
      </c>
      <c r="E13" s="94" t="s">
        <v>83</v>
      </c>
    </row>
    <row r="14" spans="1:5" x14ac:dyDescent="0.3">
      <c r="A14" s="72">
        <v>13</v>
      </c>
      <c r="B14" s="126" t="s">
        <v>149</v>
      </c>
      <c r="C14" s="92">
        <v>50000</v>
      </c>
      <c r="D14" s="93">
        <v>50000</v>
      </c>
      <c r="E14" s="94" t="s">
        <v>83</v>
      </c>
    </row>
    <row r="15" spans="1:5" x14ac:dyDescent="0.3">
      <c r="A15" s="72">
        <v>14</v>
      </c>
      <c r="B15" s="126" t="s">
        <v>91</v>
      </c>
      <c r="C15" s="92">
        <v>70000</v>
      </c>
      <c r="D15" s="93">
        <v>60000</v>
      </c>
      <c r="E15" s="94">
        <v>10000</v>
      </c>
    </row>
    <row r="16" spans="1:5" ht="27" x14ac:dyDescent="0.3">
      <c r="A16" s="72">
        <v>15</v>
      </c>
      <c r="B16" s="131" t="s">
        <v>87</v>
      </c>
      <c r="C16" s="92">
        <v>320000</v>
      </c>
      <c r="D16" s="93">
        <v>300000</v>
      </c>
      <c r="E16" s="94">
        <v>20000</v>
      </c>
    </row>
    <row r="17" spans="1:5" ht="27" x14ac:dyDescent="0.3">
      <c r="A17" s="72">
        <v>16</v>
      </c>
      <c r="B17" s="131" t="s">
        <v>150</v>
      </c>
      <c r="C17" s="92">
        <v>60000</v>
      </c>
      <c r="D17" s="93">
        <v>60000</v>
      </c>
      <c r="E17" s="94" t="s">
        <v>83</v>
      </c>
    </row>
    <row r="18" spans="1:5" x14ac:dyDescent="0.3">
      <c r="A18" s="72">
        <v>17</v>
      </c>
      <c r="B18" s="126" t="s">
        <v>102</v>
      </c>
      <c r="C18" s="92">
        <v>80000</v>
      </c>
      <c r="D18" s="93">
        <v>50000</v>
      </c>
      <c r="E18" s="94">
        <v>30000</v>
      </c>
    </row>
    <row r="19" spans="1:5" x14ac:dyDescent="0.3">
      <c r="A19" s="72">
        <v>18</v>
      </c>
      <c r="B19" s="126" t="s">
        <v>151</v>
      </c>
      <c r="C19" s="92">
        <v>30000</v>
      </c>
      <c r="D19" s="93">
        <v>30000</v>
      </c>
      <c r="E19" s="94" t="s">
        <v>83</v>
      </c>
    </row>
    <row r="20" spans="1:5" ht="27" x14ac:dyDescent="0.3">
      <c r="A20" s="72">
        <v>19</v>
      </c>
      <c r="B20" s="131" t="s">
        <v>103</v>
      </c>
      <c r="C20" s="92">
        <v>300000</v>
      </c>
      <c r="D20" s="93">
        <v>200000</v>
      </c>
      <c r="E20" s="94">
        <v>100000</v>
      </c>
    </row>
    <row r="21" spans="1:5" ht="27" x14ac:dyDescent="0.3">
      <c r="A21" s="72">
        <v>20</v>
      </c>
      <c r="B21" s="131" t="s">
        <v>104</v>
      </c>
      <c r="C21" s="92">
        <v>80000</v>
      </c>
      <c r="D21" s="93">
        <v>50000</v>
      </c>
      <c r="E21" s="94">
        <v>30000</v>
      </c>
    </row>
    <row r="22" spans="1:5" ht="27" x14ac:dyDescent="0.3">
      <c r="A22" s="72">
        <v>21</v>
      </c>
      <c r="B22" s="131" t="s">
        <v>97</v>
      </c>
      <c r="C22" s="92">
        <v>120000</v>
      </c>
      <c r="D22" s="93">
        <v>70000</v>
      </c>
      <c r="E22" s="94">
        <v>50000</v>
      </c>
    </row>
    <row r="23" spans="1:5" ht="27" x14ac:dyDescent="0.3">
      <c r="A23" s="72">
        <v>22</v>
      </c>
      <c r="B23" s="131" t="s">
        <v>99</v>
      </c>
      <c r="C23" s="92">
        <v>100000</v>
      </c>
      <c r="D23" s="93">
        <v>80000</v>
      </c>
      <c r="E23" s="94">
        <v>20000</v>
      </c>
    </row>
    <row r="24" spans="1:5" x14ac:dyDescent="0.3">
      <c r="A24" s="72">
        <v>23</v>
      </c>
      <c r="B24" s="126" t="s">
        <v>152</v>
      </c>
      <c r="C24" s="92">
        <v>10000</v>
      </c>
      <c r="D24" s="93">
        <v>10000</v>
      </c>
      <c r="E24" s="94" t="s">
        <v>83</v>
      </c>
    </row>
    <row r="25" spans="1:5" ht="27" x14ac:dyDescent="0.3">
      <c r="A25" s="72">
        <v>24</v>
      </c>
      <c r="B25" s="131" t="s">
        <v>153</v>
      </c>
      <c r="C25" s="92">
        <v>10000</v>
      </c>
      <c r="D25" s="93">
        <v>10000</v>
      </c>
      <c r="E25" s="94" t="s">
        <v>83</v>
      </c>
    </row>
    <row r="26" spans="1:5" ht="27" x14ac:dyDescent="0.3">
      <c r="A26" s="72">
        <v>25</v>
      </c>
      <c r="B26" s="131" t="s">
        <v>154</v>
      </c>
      <c r="C26" s="92">
        <v>70000</v>
      </c>
      <c r="D26" s="93">
        <v>60000</v>
      </c>
      <c r="E26" s="94">
        <v>10000</v>
      </c>
    </row>
    <row r="27" spans="1:5" ht="27" x14ac:dyDescent="0.3">
      <c r="A27" s="72">
        <v>26</v>
      </c>
      <c r="B27" s="131" t="s">
        <v>155</v>
      </c>
      <c r="C27" s="92">
        <v>90000</v>
      </c>
      <c r="D27" s="93">
        <v>60000</v>
      </c>
      <c r="E27" s="94">
        <v>30000</v>
      </c>
    </row>
    <row r="28" spans="1:5" ht="27" x14ac:dyDescent="0.3">
      <c r="A28" s="72">
        <v>27</v>
      </c>
      <c r="B28" s="131" t="s">
        <v>108</v>
      </c>
      <c r="C28" s="92">
        <v>50000</v>
      </c>
      <c r="D28" s="93">
        <v>30000</v>
      </c>
      <c r="E28" s="94">
        <v>20000</v>
      </c>
    </row>
    <row r="29" spans="1:5" x14ac:dyDescent="0.3">
      <c r="A29" s="72">
        <v>28</v>
      </c>
      <c r="B29" s="126" t="s">
        <v>107</v>
      </c>
      <c r="C29" s="92">
        <v>130000</v>
      </c>
      <c r="D29" s="93">
        <v>100000</v>
      </c>
      <c r="E29" s="94">
        <v>30000</v>
      </c>
    </row>
    <row r="30" spans="1:5" ht="15.6" x14ac:dyDescent="0.3">
      <c r="A30" s="77"/>
      <c r="B30" s="95" t="s">
        <v>110</v>
      </c>
      <c r="C30" s="96">
        <v>3158000</v>
      </c>
      <c r="D30" s="96">
        <v>2398000</v>
      </c>
      <c r="E30" s="96">
        <v>760000</v>
      </c>
    </row>
    <row r="31" spans="1:5" x14ac:dyDescent="0.3">
      <c r="A31" s="72">
        <v>29</v>
      </c>
      <c r="B31" s="73" t="s">
        <v>111</v>
      </c>
      <c r="C31" s="46" t="s">
        <v>112</v>
      </c>
      <c r="D31" s="93" t="s">
        <v>83</v>
      </c>
      <c r="E31" s="94" t="s">
        <v>83</v>
      </c>
    </row>
    <row r="32" spans="1:5" x14ac:dyDescent="0.3">
      <c r="A32" s="72">
        <v>30</v>
      </c>
      <c r="B32" s="97" t="s">
        <v>156</v>
      </c>
      <c r="C32" s="92">
        <v>120000</v>
      </c>
      <c r="D32" s="93">
        <v>90000</v>
      </c>
      <c r="E32" s="94">
        <v>30000</v>
      </c>
    </row>
    <row r="33" spans="1:5" x14ac:dyDescent="0.3">
      <c r="A33" s="72">
        <v>31</v>
      </c>
      <c r="B33" s="97" t="s">
        <v>114</v>
      </c>
      <c r="C33" s="92">
        <v>223655</v>
      </c>
      <c r="D33" s="93">
        <v>173655</v>
      </c>
      <c r="E33" s="94">
        <v>50000</v>
      </c>
    </row>
    <row r="34" spans="1:5" ht="27.6" x14ac:dyDescent="0.3">
      <c r="A34" s="72">
        <v>32</v>
      </c>
      <c r="B34" s="102" t="s">
        <v>115</v>
      </c>
      <c r="C34" s="92">
        <v>200000</v>
      </c>
      <c r="D34" s="93">
        <v>150000</v>
      </c>
      <c r="E34" s="94">
        <v>50000</v>
      </c>
    </row>
    <row r="35" spans="1:5" x14ac:dyDescent="0.3">
      <c r="A35" s="72">
        <v>33</v>
      </c>
      <c r="B35" s="73" t="s">
        <v>116</v>
      </c>
      <c r="C35" s="98" t="s">
        <v>112</v>
      </c>
      <c r="D35" s="93" t="s">
        <v>83</v>
      </c>
      <c r="E35" s="94" t="s">
        <v>83</v>
      </c>
    </row>
    <row r="36" spans="1:5" x14ac:dyDescent="0.3">
      <c r="A36" s="72">
        <v>34</v>
      </c>
      <c r="B36" s="97" t="s">
        <v>117</v>
      </c>
      <c r="C36" s="98" t="s">
        <v>112</v>
      </c>
      <c r="D36" s="93" t="s">
        <v>83</v>
      </c>
      <c r="E36" s="94" t="s">
        <v>83</v>
      </c>
    </row>
    <row r="37" spans="1:5" x14ac:dyDescent="0.3">
      <c r="A37" s="72">
        <v>35</v>
      </c>
      <c r="B37" s="73" t="s">
        <v>118</v>
      </c>
      <c r="C37" s="92">
        <v>200000</v>
      </c>
      <c r="D37" s="93">
        <v>150000</v>
      </c>
      <c r="E37" s="94">
        <v>50000</v>
      </c>
    </row>
    <row r="38" spans="1:5" ht="27" x14ac:dyDescent="0.3">
      <c r="A38" s="72">
        <v>36</v>
      </c>
      <c r="B38" s="83" t="s">
        <v>120</v>
      </c>
      <c r="C38" s="92">
        <v>150000</v>
      </c>
      <c r="D38" s="93">
        <v>80000</v>
      </c>
      <c r="E38" s="94">
        <v>70000</v>
      </c>
    </row>
    <row r="39" spans="1:5" ht="15.6" x14ac:dyDescent="0.3">
      <c r="A39" s="77"/>
      <c r="B39" s="95" t="s">
        <v>121</v>
      </c>
      <c r="C39" s="96">
        <v>893655</v>
      </c>
      <c r="D39" s="96">
        <v>643655</v>
      </c>
      <c r="E39" s="96">
        <v>250000</v>
      </c>
    </row>
    <row r="40" spans="1:5" x14ac:dyDescent="0.3">
      <c r="A40" s="72">
        <v>37</v>
      </c>
      <c r="B40" s="73" t="s">
        <v>122</v>
      </c>
      <c r="C40" s="92" t="s">
        <v>112</v>
      </c>
      <c r="D40" s="99" t="s">
        <v>83</v>
      </c>
      <c r="E40" s="100" t="s">
        <v>83</v>
      </c>
    </row>
    <row r="41" spans="1:5" ht="17.25" customHeight="1" x14ac:dyDescent="0.3">
      <c r="A41" s="72">
        <v>38</v>
      </c>
      <c r="B41" s="83" t="s">
        <v>123</v>
      </c>
      <c r="C41" s="92" t="s">
        <v>112</v>
      </c>
      <c r="D41" s="99" t="s">
        <v>83</v>
      </c>
      <c r="E41" s="100" t="s">
        <v>83</v>
      </c>
    </row>
    <row r="42" spans="1:5" ht="15.6" x14ac:dyDescent="0.3">
      <c r="A42" s="77"/>
      <c r="B42" s="95" t="s">
        <v>124</v>
      </c>
      <c r="C42" s="96" t="s">
        <v>83</v>
      </c>
      <c r="D42" s="101" t="s">
        <v>83</v>
      </c>
      <c r="E42" s="96" t="s">
        <v>83</v>
      </c>
    </row>
    <row r="43" spans="1:5" ht="28.95" customHeight="1" x14ac:dyDescent="0.3">
      <c r="A43" s="72">
        <v>39</v>
      </c>
      <c r="B43" s="102" t="s">
        <v>125</v>
      </c>
      <c r="C43" s="92">
        <v>210000</v>
      </c>
      <c r="D43" s="99">
        <v>150000</v>
      </c>
      <c r="E43" s="100">
        <v>60000</v>
      </c>
    </row>
    <row r="44" spans="1:5" ht="19.5" customHeight="1" x14ac:dyDescent="0.3">
      <c r="A44" s="72">
        <v>40</v>
      </c>
      <c r="B44" s="83" t="s">
        <v>126</v>
      </c>
      <c r="C44" s="92" t="s">
        <v>112</v>
      </c>
      <c r="D44" s="99" t="s">
        <v>83</v>
      </c>
      <c r="E44" s="100" t="s">
        <v>83</v>
      </c>
    </row>
    <row r="45" spans="1:5" ht="15.6" x14ac:dyDescent="0.3">
      <c r="A45" s="77"/>
      <c r="B45" s="95" t="s">
        <v>127</v>
      </c>
      <c r="C45" s="96">
        <v>210000</v>
      </c>
      <c r="D45" s="96">
        <v>150000</v>
      </c>
      <c r="E45" s="96">
        <v>60000</v>
      </c>
    </row>
    <row r="46" spans="1:5" x14ac:dyDescent="0.3">
      <c r="A46" s="72">
        <v>41</v>
      </c>
      <c r="B46" s="97" t="s">
        <v>128</v>
      </c>
      <c r="C46" s="92">
        <v>50000</v>
      </c>
      <c r="D46" s="99">
        <v>50000</v>
      </c>
      <c r="E46" s="100" t="s">
        <v>83</v>
      </c>
    </row>
    <row r="47" spans="1:5" x14ac:dyDescent="0.3">
      <c r="A47" s="72">
        <v>42</v>
      </c>
      <c r="B47" s="97" t="s">
        <v>129</v>
      </c>
      <c r="C47" s="92">
        <v>20000</v>
      </c>
      <c r="D47" s="99">
        <v>20000</v>
      </c>
      <c r="E47" s="100" t="s">
        <v>83</v>
      </c>
    </row>
    <row r="48" spans="1:5" x14ac:dyDescent="0.3">
      <c r="A48" s="72">
        <v>43</v>
      </c>
      <c r="B48" s="73" t="s">
        <v>130</v>
      </c>
      <c r="C48" s="92">
        <v>30000</v>
      </c>
      <c r="D48" s="99">
        <v>30000</v>
      </c>
      <c r="E48" s="100" t="s">
        <v>83</v>
      </c>
    </row>
    <row r="49" spans="1:5" ht="15.6" x14ac:dyDescent="0.3">
      <c r="A49" s="77"/>
      <c r="B49" s="95" t="s">
        <v>131</v>
      </c>
      <c r="C49" s="96">
        <v>100000</v>
      </c>
      <c r="D49" s="96">
        <v>100000</v>
      </c>
      <c r="E49" s="96" t="s">
        <v>83</v>
      </c>
    </row>
    <row r="50" spans="1:5" x14ac:dyDescent="0.3">
      <c r="A50" s="72">
        <v>44</v>
      </c>
      <c r="B50" s="97" t="s">
        <v>157</v>
      </c>
      <c r="C50" s="92">
        <v>50000</v>
      </c>
      <c r="D50" s="99">
        <v>50000</v>
      </c>
      <c r="E50" s="100" t="s">
        <v>83</v>
      </c>
    </row>
    <row r="51" spans="1:5" x14ac:dyDescent="0.3">
      <c r="A51" s="72">
        <v>45</v>
      </c>
      <c r="B51" s="97" t="s">
        <v>133</v>
      </c>
      <c r="C51" s="92">
        <v>35000</v>
      </c>
      <c r="D51" s="99">
        <v>35000</v>
      </c>
      <c r="E51" s="100" t="s">
        <v>83</v>
      </c>
    </row>
    <row r="52" spans="1:5" x14ac:dyDescent="0.3">
      <c r="A52" s="72">
        <v>46</v>
      </c>
      <c r="B52" s="73" t="s">
        <v>134</v>
      </c>
      <c r="C52" s="98" t="s">
        <v>112</v>
      </c>
      <c r="D52" s="99" t="s">
        <v>83</v>
      </c>
      <c r="E52" s="100" t="s">
        <v>83</v>
      </c>
    </row>
    <row r="53" spans="1:5" ht="15.6" x14ac:dyDescent="0.3">
      <c r="A53" s="77"/>
      <c r="B53" s="95" t="s">
        <v>135</v>
      </c>
      <c r="C53" s="96">
        <v>85000</v>
      </c>
      <c r="D53" s="96">
        <v>85000</v>
      </c>
      <c r="E53" s="96" t="s">
        <v>83</v>
      </c>
    </row>
    <row r="54" spans="1:5" x14ac:dyDescent="0.3">
      <c r="A54" s="132">
        <v>47</v>
      </c>
      <c r="B54" s="133" t="s">
        <v>138</v>
      </c>
      <c r="C54" s="92">
        <v>12000</v>
      </c>
      <c r="D54" s="134" t="s">
        <v>83</v>
      </c>
      <c r="E54" s="82">
        <v>12000</v>
      </c>
    </row>
    <row r="55" spans="1:5" x14ac:dyDescent="0.3">
      <c r="A55" s="77"/>
      <c r="B55" s="78" t="s">
        <v>139</v>
      </c>
      <c r="C55" s="79">
        <v>12000</v>
      </c>
      <c r="D55" s="79" t="s">
        <v>83</v>
      </c>
      <c r="E55" s="79">
        <v>12000</v>
      </c>
    </row>
    <row r="56" spans="1:5" x14ac:dyDescent="0.3">
      <c r="A56" s="72">
        <v>48</v>
      </c>
      <c r="B56" s="73" t="s">
        <v>136</v>
      </c>
      <c r="C56" s="92">
        <v>80000</v>
      </c>
      <c r="D56" s="99">
        <v>60000</v>
      </c>
      <c r="E56" s="100">
        <v>20000</v>
      </c>
    </row>
    <row r="57" spans="1:5" ht="15.6" x14ac:dyDescent="0.3">
      <c r="A57" s="77"/>
      <c r="B57" s="95" t="s">
        <v>137</v>
      </c>
      <c r="C57" s="96">
        <v>80000</v>
      </c>
      <c r="D57" s="96">
        <v>60000</v>
      </c>
      <c r="E57" s="96">
        <v>20000</v>
      </c>
    </row>
    <row r="58" spans="1:5" ht="15.6" x14ac:dyDescent="0.3">
      <c r="A58" s="72">
        <v>49</v>
      </c>
      <c r="B58" s="126" t="s">
        <v>158</v>
      </c>
      <c r="C58" s="128" t="s">
        <v>73</v>
      </c>
      <c r="D58" s="99" t="s">
        <v>83</v>
      </c>
      <c r="E58" s="100" t="s">
        <v>83</v>
      </c>
    </row>
    <row r="59" spans="1:5" ht="15.6" x14ac:dyDescent="0.3">
      <c r="A59" s="72">
        <v>50</v>
      </c>
      <c r="B59" s="126" t="s">
        <v>159</v>
      </c>
      <c r="C59" s="129" t="s">
        <v>73</v>
      </c>
      <c r="D59" s="99" t="s">
        <v>83</v>
      </c>
      <c r="E59" s="100" t="s">
        <v>83</v>
      </c>
    </row>
    <row r="60" spans="1:5" ht="15.6" x14ac:dyDescent="0.3">
      <c r="A60" s="72">
        <v>51</v>
      </c>
      <c r="B60" s="126" t="s">
        <v>160</v>
      </c>
      <c r="C60" s="129" t="s">
        <v>73</v>
      </c>
      <c r="D60" s="99" t="s">
        <v>83</v>
      </c>
      <c r="E60" s="100" t="s">
        <v>83</v>
      </c>
    </row>
    <row r="61" spans="1:5" ht="15.6" x14ac:dyDescent="0.3">
      <c r="A61" s="72">
        <v>52</v>
      </c>
      <c r="B61" s="126" t="s">
        <v>161</v>
      </c>
      <c r="C61" s="129" t="s">
        <v>73</v>
      </c>
      <c r="D61" s="99" t="s">
        <v>83</v>
      </c>
      <c r="E61" s="100" t="s">
        <v>83</v>
      </c>
    </row>
    <row r="62" spans="1:5" x14ac:dyDescent="0.3">
      <c r="A62" s="72">
        <v>53</v>
      </c>
      <c r="B62" s="130" t="s">
        <v>140</v>
      </c>
      <c r="C62" s="92">
        <v>160000</v>
      </c>
      <c r="D62" s="99">
        <v>120000</v>
      </c>
      <c r="E62" s="100">
        <v>40000</v>
      </c>
    </row>
    <row r="63" spans="1:5" x14ac:dyDescent="0.3">
      <c r="A63" s="72">
        <v>54</v>
      </c>
      <c r="B63" s="126" t="s">
        <v>162</v>
      </c>
      <c r="C63" s="92" t="s">
        <v>83</v>
      </c>
      <c r="D63" s="99" t="s">
        <v>83</v>
      </c>
      <c r="E63" s="100" t="s">
        <v>83</v>
      </c>
    </row>
    <row r="64" spans="1:5" ht="15.6" x14ac:dyDescent="0.3">
      <c r="A64" s="77"/>
      <c r="B64" s="95" t="s">
        <v>142</v>
      </c>
      <c r="C64" s="96">
        <v>160000</v>
      </c>
      <c r="D64" s="96">
        <v>120000</v>
      </c>
      <c r="E64" s="96">
        <v>40000</v>
      </c>
    </row>
    <row r="65" spans="1:5" ht="18" x14ac:dyDescent="0.35">
      <c r="A65" s="103"/>
      <c r="B65" s="104" t="s">
        <v>143</v>
      </c>
      <c r="C65" s="123">
        <v>4698655</v>
      </c>
      <c r="D65" s="123">
        <v>3556655</v>
      </c>
      <c r="E65" s="123">
        <v>1142000</v>
      </c>
    </row>
    <row r="66" spans="1:5" x14ac:dyDescent="0.3">
      <c r="C66" s="7"/>
    </row>
    <row r="67" spans="1:5" x14ac:dyDescent="0.3">
      <c r="C67" s="7"/>
    </row>
  </sheetData>
  <mergeCells count="1">
    <mergeCell ref="A1:B1"/>
  </mergeCells>
  <pageMargins left="0" right="0" top="0.35433070866141736" bottom="0.19685039370078741" header="0.31496062992125984" footer="0.31496062992125984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72"/>
  <sheetViews>
    <sheetView topLeftCell="A49" zoomScaleNormal="100" workbookViewId="0">
      <selection activeCell="G69" sqref="G69"/>
    </sheetView>
  </sheetViews>
  <sheetFormatPr defaultRowHeight="14.4" x14ac:dyDescent="0.3"/>
  <cols>
    <col min="1" max="1" width="2.6640625" customWidth="1"/>
    <col min="2" max="2" width="59" customWidth="1"/>
    <col min="3" max="3" width="12.88671875" customWidth="1"/>
    <col min="4" max="4" width="12.33203125" customWidth="1"/>
    <col min="5" max="5" width="11.33203125" customWidth="1"/>
    <col min="6" max="6" width="16" customWidth="1"/>
  </cols>
  <sheetData>
    <row r="1" spans="1:5" x14ac:dyDescent="0.3">
      <c r="A1" s="160" t="s">
        <v>11</v>
      </c>
      <c r="B1" s="161"/>
      <c r="C1" s="49"/>
      <c r="D1" s="50"/>
      <c r="E1" s="50"/>
    </row>
    <row r="2" spans="1:5" x14ac:dyDescent="0.3">
      <c r="A2" s="51"/>
      <c r="B2" s="49" t="s">
        <v>78</v>
      </c>
      <c r="C2" s="150" t="s">
        <v>79</v>
      </c>
      <c r="D2" s="52" t="s">
        <v>144</v>
      </c>
      <c r="E2" s="52" t="s">
        <v>0</v>
      </c>
    </row>
    <row r="3" spans="1:5" x14ac:dyDescent="0.3">
      <c r="A3" s="53">
        <v>1</v>
      </c>
      <c r="B3" s="54" t="s">
        <v>80</v>
      </c>
      <c r="C3" s="55">
        <v>270000</v>
      </c>
      <c r="D3" s="56">
        <v>170000</v>
      </c>
      <c r="E3" s="56">
        <v>100000</v>
      </c>
    </row>
    <row r="4" spans="1:5" x14ac:dyDescent="0.3">
      <c r="A4" s="53">
        <v>2</v>
      </c>
      <c r="B4" s="63" t="s">
        <v>163</v>
      </c>
      <c r="C4" s="55">
        <v>130000</v>
      </c>
      <c r="D4" s="57">
        <v>80000</v>
      </c>
      <c r="E4" s="57">
        <v>50000</v>
      </c>
    </row>
    <row r="5" spans="1:5" x14ac:dyDescent="0.3">
      <c r="A5" s="53">
        <v>3</v>
      </c>
      <c r="B5" s="63" t="s">
        <v>164</v>
      </c>
      <c r="C5" s="55">
        <v>100000</v>
      </c>
      <c r="D5" s="57">
        <v>80000</v>
      </c>
      <c r="E5" s="57">
        <v>20000</v>
      </c>
    </row>
    <row r="6" spans="1:5" x14ac:dyDescent="0.3">
      <c r="A6" s="53">
        <v>4</v>
      </c>
      <c r="B6" s="63" t="s">
        <v>165</v>
      </c>
      <c r="C6" s="55">
        <v>120000</v>
      </c>
      <c r="D6" s="57">
        <v>70000</v>
      </c>
      <c r="E6" s="57">
        <v>50000</v>
      </c>
    </row>
    <row r="7" spans="1:5" ht="24.6" x14ac:dyDescent="0.3">
      <c r="A7" s="53">
        <v>5</v>
      </c>
      <c r="B7" s="63" t="s">
        <v>166</v>
      </c>
      <c r="C7" s="55">
        <v>350000</v>
      </c>
      <c r="D7" s="57">
        <v>250000</v>
      </c>
      <c r="E7" s="57">
        <v>100000</v>
      </c>
    </row>
    <row r="8" spans="1:5" x14ac:dyDescent="0.3">
      <c r="A8" s="53">
        <v>6</v>
      </c>
      <c r="B8" s="63" t="s">
        <v>96</v>
      </c>
      <c r="C8" s="55">
        <v>70000</v>
      </c>
      <c r="D8" s="57">
        <v>50000</v>
      </c>
      <c r="E8" s="57">
        <v>20000</v>
      </c>
    </row>
    <row r="9" spans="1:5" ht="24.6" x14ac:dyDescent="0.3">
      <c r="A9" s="53">
        <v>7</v>
      </c>
      <c r="B9" s="63" t="s">
        <v>167</v>
      </c>
      <c r="C9" s="55">
        <v>120000</v>
      </c>
      <c r="D9" s="57">
        <v>80000</v>
      </c>
      <c r="E9" s="57">
        <v>40000</v>
      </c>
    </row>
    <row r="10" spans="1:5" ht="18.75" customHeight="1" x14ac:dyDescent="0.3">
      <c r="A10" s="53">
        <v>8</v>
      </c>
      <c r="B10" s="63" t="s">
        <v>168</v>
      </c>
      <c r="C10" s="55">
        <v>70000</v>
      </c>
      <c r="D10" s="57">
        <v>50000</v>
      </c>
      <c r="E10" s="57">
        <v>20000</v>
      </c>
    </row>
    <row r="11" spans="1:5" x14ac:dyDescent="0.3">
      <c r="A11" s="53">
        <v>9</v>
      </c>
      <c r="B11" s="63" t="s">
        <v>169</v>
      </c>
      <c r="C11" s="55">
        <v>100000</v>
      </c>
      <c r="D11" s="57">
        <v>80000</v>
      </c>
      <c r="E11" s="57">
        <v>20000</v>
      </c>
    </row>
    <row r="12" spans="1:5" ht="18" customHeight="1" x14ac:dyDescent="0.3">
      <c r="A12" s="53">
        <v>10</v>
      </c>
      <c r="B12" s="63" t="s">
        <v>170</v>
      </c>
      <c r="C12" s="55">
        <v>150000</v>
      </c>
      <c r="D12" s="57">
        <v>120000</v>
      </c>
      <c r="E12" s="57">
        <v>30000</v>
      </c>
    </row>
    <row r="13" spans="1:5" x14ac:dyDescent="0.3">
      <c r="A13" s="53">
        <v>11</v>
      </c>
      <c r="B13" s="63" t="s">
        <v>171</v>
      </c>
      <c r="C13" s="55">
        <v>120000</v>
      </c>
      <c r="D13" s="57">
        <v>100000</v>
      </c>
      <c r="E13" s="57">
        <v>20000</v>
      </c>
    </row>
    <row r="14" spans="1:5" x14ac:dyDescent="0.3">
      <c r="A14" s="53">
        <v>12</v>
      </c>
      <c r="B14" s="63" t="s">
        <v>172</v>
      </c>
      <c r="C14" s="55">
        <v>50000</v>
      </c>
      <c r="D14" s="57">
        <v>30000</v>
      </c>
      <c r="E14" s="57">
        <v>20000</v>
      </c>
    </row>
    <row r="15" spans="1:5" x14ac:dyDescent="0.3">
      <c r="A15" s="53">
        <v>13</v>
      </c>
      <c r="B15" s="63" t="s">
        <v>173</v>
      </c>
      <c r="C15" s="55">
        <v>150000</v>
      </c>
      <c r="D15" s="57">
        <v>100000</v>
      </c>
      <c r="E15" s="57">
        <v>50000</v>
      </c>
    </row>
    <row r="16" spans="1:5" x14ac:dyDescent="0.3">
      <c r="A16" s="53">
        <v>14</v>
      </c>
      <c r="B16" s="63" t="s">
        <v>174</v>
      </c>
      <c r="C16" s="55">
        <v>55000</v>
      </c>
      <c r="D16" s="57">
        <v>40000</v>
      </c>
      <c r="E16" s="57">
        <v>15000</v>
      </c>
    </row>
    <row r="17" spans="1:5" x14ac:dyDescent="0.3">
      <c r="A17" s="53">
        <v>15</v>
      </c>
      <c r="B17" s="63" t="s">
        <v>91</v>
      </c>
      <c r="C17" s="55">
        <v>50000</v>
      </c>
      <c r="D17" s="57">
        <v>30000</v>
      </c>
      <c r="E17" s="57">
        <v>20000</v>
      </c>
    </row>
    <row r="18" spans="1:5" x14ac:dyDescent="0.3">
      <c r="A18" s="53">
        <v>16</v>
      </c>
      <c r="B18" s="63" t="s">
        <v>175</v>
      </c>
      <c r="C18" s="55">
        <v>100000</v>
      </c>
      <c r="D18" s="57">
        <v>80000</v>
      </c>
      <c r="E18" s="57">
        <v>20000</v>
      </c>
    </row>
    <row r="19" spans="1:5" x14ac:dyDescent="0.3">
      <c r="A19" s="53">
        <v>17</v>
      </c>
      <c r="B19" s="63" t="s">
        <v>176</v>
      </c>
      <c r="C19" s="55">
        <v>30000</v>
      </c>
      <c r="D19" s="57">
        <v>30000</v>
      </c>
      <c r="E19" s="57" t="s">
        <v>83</v>
      </c>
    </row>
    <row r="20" spans="1:5" x14ac:dyDescent="0.3">
      <c r="A20" s="53">
        <v>18</v>
      </c>
      <c r="B20" s="63" t="s">
        <v>177</v>
      </c>
      <c r="C20" s="55">
        <v>25000</v>
      </c>
      <c r="D20" s="57">
        <v>25000</v>
      </c>
      <c r="E20" s="57" t="s">
        <v>83</v>
      </c>
    </row>
    <row r="21" spans="1:5" x14ac:dyDescent="0.3">
      <c r="A21" s="53">
        <v>19</v>
      </c>
      <c r="B21" s="63" t="s">
        <v>82</v>
      </c>
      <c r="C21" s="55">
        <v>20000</v>
      </c>
      <c r="D21" s="57">
        <v>20000</v>
      </c>
      <c r="E21" s="57" t="s">
        <v>83</v>
      </c>
    </row>
    <row r="22" spans="1:5" x14ac:dyDescent="0.3">
      <c r="A22" s="53">
        <v>20</v>
      </c>
      <c r="B22" s="63" t="s">
        <v>84</v>
      </c>
      <c r="C22" s="55">
        <v>450000</v>
      </c>
      <c r="D22" s="57">
        <v>300000</v>
      </c>
      <c r="E22" s="57">
        <v>150000</v>
      </c>
    </row>
    <row r="23" spans="1:5" x14ac:dyDescent="0.3">
      <c r="A23" s="53">
        <v>21</v>
      </c>
      <c r="B23" s="63" t="s">
        <v>178</v>
      </c>
      <c r="C23" s="55">
        <v>50000</v>
      </c>
      <c r="D23" s="57">
        <v>30000</v>
      </c>
      <c r="E23" s="57">
        <v>20000</v>
      </c>
    </row>
    <row r="24" spans="1:5" x14ac:dyDescent="0.3">
      <c r="A24" s="53">
        <v>22</v>
      </c>
      <c r="B24" s="63" t="s">
        <v>179</v>
      </c>
      <c r="C24" s="55">
        <v>50000</v>
      </c>
      <c r="D24" s="57">
        <v>50000</v>
      </c>
      <c r="E24" s="57" t="s">
        <v>83</v>
      </c>
    </row>
    <row r="25" spans="1:5" x14ac:dyDescent="0.3">
      <c r="A25" s="53">
        <v>23</v>
      </c>
      <c r="B25" s="63" t="s">
        <v>180</v>
      </c>
      <c r="C25" s="55">
        <v>50000</v>
      </c>
      <c r="D25" s="57">
        <v>50000</v>
      </c>
      <c r="E25" s="57" t="s">
        <v>83</v>
      </c>
    </row>
    <row r="26" spans="1:5" x14ac:dyDescent="0.3">
      <c r="A26" s="53">
        <v>24</v>
      </c>
      <c r="B26" s="63" t="s">
        <v>181</v>
      </c>
      <c r="C26" s="55">
        <v>250000</v>
      </c>
      <c r="D26" s="57">
        <v>200000</v>
      </c>
      <c r="E26" s="57">
        <v>50000</v>
      </c>
    </row>
    <row r="27" spans="1:5" x14ac:dyDescent="0.3">
      <c r="A27" s="53">
        <v>25</v>
      </c>
      <c r="B27" s="63" t="s">
        <v>104</v>
      </c>
      <c r="C27" s="55">
        <v>75000</v>
      </c>
      <c r="D27" s="57">
        <v>30000</v>
      </c>
      <c r="E27" s="57">
        <v>45000</v>
      </c>
    </row>
    <row r="28" spans="1:5" x14ac:dyDescent="0.3">
      <c r="A28" s="53">
        <v>26</v>
      </c>
      <c r="B28" s="63" t="s">
        <v>182</v>
      </c>
      <c r="C28" s="55">
        <v>50000</v>
      </c>
      <c r="D28" s="57">
        <v>50000</v>
      </c>
      <c r="E28" s="57" t="s">
        <v>83</v>
      </c>
    </row>
    <row r="29" spans="1:5" x14ac:dyDescent="0.3">
      <c r="A29" s="53">
        <v>27</v>
      </c>
      <c r="B29" s="63" t="s">
        <v>183</v>
      </c>
      <c r="C29" s="55">
        <v>20000</v>
      </c>
      <c r="D29" s="57">
        <v>20000</v>
      </c>
      <c r="E29" s="57" t="s">
        <v>83</v>
      </c>
    </row>
    <row r="30" spans="1:5" x14ac:dyDescent="0.3">
      <c r="A30" s="53">
        <v>28</v>
      </c>
      <c r="B30" s="63" t="s">
        <v>184</v>
      </c>
      <c r="C30" s="55">
        <v>100000</v>
      </c>
      <c r="D30" s="57">
        <v>80000</v>
      </c>
      <c r="E30" s="57">
        <v>20000</v>
      </c>
    </row>
    <row r="31" spans="1:5" x14ac:dyDescent="0.3">
      <c r="A31" s="53">
        <v>29</v>
      </c>
      <c r="B31" s="63" t="s">
        <v>185</v>
      </c>
      <c r="C31" s="55">
        <v>45000</v>
      </c>
      <c r="D31" s="57">
        <v>45000</v>
      </c>
      <c r="E31" s="57" t="s">
        <v>83</v>
      </c>
    </row>
    <row r="32" spans="1:5" x14ac:dyDescent="0.3">
      <c r="A32" s="53">
        <v>30</v>
      </c>
      <c r="B32" s="63" t="s">
        <v>186</v>
      </c>
      <c r="C32" s="55" t="s">
        <v>112</v>
      </c>
      <c r="D32" s="57" t="s">
        <v>83</v>
      </c>
      <c r="E32" s="57" t="s">
        <v>83</v>
      </c>
    </row>
    <row r="33" spans="1:5" x14ac:dyDescent="0.3">
      <c r="A33" s="53">
        <v>31</v>
      </c>
      <c r="B33" s="63" t="s">
        <v>107</v>
      </c>
      <c r="C33" s="55">
        <v>100000</v>
      </c>
      <c r="D33" s="57">
        <v>70000</v>
      </c>
      <c r="E33" s="57">
        <v>30000</v>
      </c>
    </row>
    <row r="34" spans="1:5" x14ac:dyDescent="0.3">
      <c r="A34" s="53">
        <v>32</v>
      </c>
      <c r="B34" s="63" t="s">
        <v>187</v>
      </c>
      <c r="C34" s="55">
        <v>100000</v>
      </c>
      <c r="D34" s="57">
        <v>70000</v>
      </c>
      <c r="E34" s="57">
        <v>30000</v>
      </c>
    </row>
    <row r="35" spans="1:5" x14ac:dyDescent="0.3">
      <c r="A35" s="58"/>
      <c r="B35" s="59" t="s">
        <v>110</v>
      </c>
      <c r="C35" s="60">
        <v>3420000</v>
      </c>
      <c r="D35" s="60">
        <v>2460000</v>
      </c>
      <c r="E35" s="60">
        <v>960000</v>
      </c>
    </row>
    <row r="36" spans="1:5" x14ac:dyDescent="0.3">
      <c r="A36" s="53">
        <v>33</v>
      </c>
      <c r="B36" s="54" t="s">
        <v>140</v>
      </c>
      <c r="C36" s="55">
        <v>150000</v>
      </c>
      <c r="D36" s="57">
        <v>100000</v>
      </c>
      <c r="E36" s="57">
        <v>50000</v>
      </c>
    </row>
    <row r="37" spans="1:5" x14ac:dyDescent="0.3">
      <c r="A37" s="53">
        <v>34</v>
      </c>
      <c r="B37" s="62" t="s">
        <v>188</v>
      </c>
      <c r="C37" s="55">
        <v>30000</v>
      </c>
      <c r="D37" s="125">
        <v>30000</v>
      </c>
      <c r="E37" s="125" t="s">
        <v>83</v>
      </c>
    </row>
    <row r="38" spans="1:5" x14ac:dyDescent="0.3">
      <c r="A38" s="53"/>
      <c r="B38" s="54" t="s">
        <v>189</v>
      </c>
      <c r="C38" s="55" t="s">
        <v>73</v>
      </c>
      <c r="D38" s="57" t="s">
        <v>83</v>
      </c>
      <c r="E38" s="57" t="s">
        <v>83</v>
      </c>
    </row>
    <row r="39" spans="1:5" x14ac:dyDescent="0.3">
      <c r="A39" s="53"/>
      <c r="B39" s="54" t="s">
        <v>190</v>
      </c>
      <c r="C39" s="55" t="s">
        <v>73</v>
      </c>
      <c r="D39" s="57" t="s">
        <v>83</v>
      </c>
      <c r="E39" s="57" t="s">
        <v>83</v>
      </c>
    </row>
    <row r="40" spans="1:5" x14ac:dyDescent="0.3">
      <c r="A40" s="61"/>
      <c r="B40" s="59" t="s">
        <v>142</v>
      </c>
      <c r="C40" s="60">
        <v>180000</v>
      </c>
      <c r="D40" s="60">
        <v>130000</v>
      </c>
      <c r="E40" s="60">
        <v>50000</v>
      </c>
    </row>
    <row r="41" spans="1:5" x14ac:dyDescent="0.3">
      <c r="A41" s="53"/>
      <c r="B41" s="54" t="s">
        <v>191</v>
      </c>
      <c r="C41" s="54" t="s">
        <v>112</v>
      </c>
      <c r="D41" s="57" t="s">
        <v>83</v>
      </c>
      <c r="E41" s="57" t="s">
        <v>83</v>
      </c>
    </row>
    <row r="42" spans="1:5" x14ac:dyDescent="0.3">
      <c r="A42" s="53">
        <v>35</v>
      </c>
      <c r="B42" s="54" t="s">
        <v>113</v>
      </c>
      <c r="C42" s="55">
        <v>150000</v>
      </c>
      <c r="D42" s="57">
        <v>120000</v>
      </c>
      <c r="E42" s="50">
        <v>30000</v>
      </c>
    </row>
    <row r="43" spans="1:5" x14ac:dyDescent="0.3">
      <c r="A43" s="53">
        <v>36</v>
      </c>
      <c r="B43" s="54" t="s">
        <v>192</v>
      </c>
      <c r="C43" s="55">
        <v>150000</v>
      </c>
      <c r="D43" s="57">
        <v>120000</v>
      </c>
      <c r="E43" s="57">
        <v>30000</v>
      </c>
    </row>
    <row r="44" spans="1:5" x14ac:dyDescent="0.3">
      <c r="A44" s="53">
        <v>37</v>
      </c>
      <c r="B44" s="62" t="s">
        <v>193</v>
      </c>
      <c r="C44" s="55">
        <v>150000</v>
      </c>
      <c r="D44" s="57">
        <v>100000</v>
      </c>
      <c r="E44" s="57">
        <v>50000</v>
      </c>
    </row>
    <row r="45" spans="1:5" x14ac:dyDescent="0.3">
      <c r="A45" s="53"/>
      <c r="B45" s="54" t="s">
        <v>194</v>
      </c>
      <c r="C45" s="54" t="s">
        <v>112</v>
      </c>
      <c r="D45" s="57" t="s">
        <v>83</v>
      </c>
      <c r="E45" s="57" t="s">
        <v>83</v>
      </c>
    </row>
    <row r="46" spans="1:5" x14ac:dyDescent="0.3">
      <c r="A46" s="53"/>
      <c r="B46" s="62" t="s">
        <v>195</v>
      </c>
      <c r="C46" s="62" t="s">
        <v>112</v>
      </c>
      <c r="D46" s="57" t="s">
        <v>83</v>
      </c>
      <c r="E46" s="57" t="s">
        <v>83</v>
      </c>
    </row>
    <row r="47" spans="1:5" x14ac:dyDescent="0.3">
      <c r="A47" s="53">
        <v>38</v>
      </c>
      <c r="B47" s="54" t="s">
        <v>196</v>
      </c>
      <c r="C47" s="55">
        <v>256642</v>
      </c>
      <c r="D47" s="57">
        <v>156642</v>
      </c>
      <c r="E47" s="57">
        <v>100000</v>
      </c>
    </row>
    <row r="48" spans="1:5" x14ac:dyDescent="0.3">
      <c r="A48" s="53"/>
      <c r="B48" s="54" t="s">
        <v>197</v>
      </c>
      <c r="C48" s="54" t="s">
        <v>112</v>
      </c>
      <c r="D48" s="57" t="s">
        <v>83</v>
      </c>
      <c r="E48" s="57" t="s">
        <v>83</v>
      </c>
    </row>
    <row r="49" spans="1:5" x14ac:dyDescent="0.3">
      <c r="A49" s="53">
        <v>39</v>
      </c>
      <c r="B49" s="62" t="s">
        <v>120</v>
      </c>
      <c r="C49" s="55">
        <v>130000</v>
      </c>
      <c r="D49" s="57">
        <v>100000</v>
      </c>
      <c r="E49" s="57">
        <v>30000</v>
      </c>
    </row>
    <row r="50" spans="1:5" x14ac:dyDescent="0.3">
      <c r="A50" s="53"/>
      <c r="B50" s="62" t="s">
        <v>198</v>
      </c>
      <c r="C50" s="54" t="s">
        <v>112</v>
      </c>
      <c r="D50" s="57" t="s">
        <v>83</v>
      </c>
      <c r="E50" s="57" t="s">
        <v>83</v>
      </c>
    </row>
    <row r="51" spans="1:5" x14ac:dyDescent="0.3">
      <c r="A51" s="58"/>
      <c r="B51" s="59" t="s">
        <v>121</v>
      </c>
      <c r="C51" s="60">
        <v>836642</v>
      </c>
      <c r="D51" s="60">
        <v>596642</v>
      </c>
      <c r="E51" s="60">
        <v>240000</v>
      </c>
    </row>
    <row r="52" spans="1:5" x14ac:dyDescent="0.3">
      <c r="A52" s="53">
        <v>40</v>
      </c>
      <c r="B52" s="62" t="s">
        <v>128</v>
      </c>
      <c r="C52" s="55">
        <v>50000</v>
      </c>
      <c r="D52" s="57">
        <v>30000</v>
      </c>
      <c r="E52" s="57">
        <v>20000</v>
      </c>
    </row>
    <row r="53" spans="1:5" x14ac:dyDescent="0.3">
      <c r="A53" s="53">
        <v>41</v>
      </c>
      <c r="B53" s="62" t="s">
        <v>129</v>
      </c>
      <c r="C53" s="55">
        <v>20000</v>
      </c>
      <c r="D53" s="57">
        <v>20000</v>
      </c>
      <c r="E53" s="57" t="s">
        <v>83</v>
      </c>
    </row>
    <row r="54" spans="1:5" x14ac:dyDescent="0.3">
      <c r="A54" s="53">
        <v>42</v>
      </c>
      <c r="B54" s="62" t="s">
        <v>199</v>
      </c>
      <c r="C54" s="55">
        <v>35000</v>
      </c>
      <c r="D54" s="57">
        <v>20000</v>
      </c>
      <c r="E54" s="57">
        <v>15000</v>
      </c>
    </row>
    <row r="55" spans="1:5" x14ac:dyDescent="0.3">
      <c r="A55" s="58"/>
      <c r="B55" s="59" t="s">
        <v>131</v>
      </c>
      <c r="C55" s="60">
        <v>105000</v>
      </c>
      <c r="D55" s="60">
        <v>70000</v>
      </c>
      <c r="E55" s="60">
        <v>35000</v>
      </c>
    </row>
    <row r="56" spans="1:5" x14ac:dyDescent="0.3">
      <c r="A56" s="53"/>
      <c r="B56" s="62" t="s">
        <v>122</v>
      </c>
      <c r="C56" s="151" t="s">
        <v>112</v>
      </c>
      <c r="D56" s="152" t="s">
        <v>83</v>
      </c>
      <c r="E56" s="153" t="s">
        <v>83</v>
      </c>
    </row>
    <row r="57" spans="1:5" x14ac:dyDescent="0.3">
      <c r="A57" s="53"/>
      <c r="B57" s="62" t="s">
        <v>123</v>
      </c>
      <c r="C57" s="151" t="s">
        <v>112</v>
      </c>
      <c r="D57" s="152" t="s">
        <v>83</v>
      </c>
      <c r="E57" s="153" t="s">
        <v>83</v>
      </c>
    </row>
    <row r="58" spans="1:5" x14ac:dyDescent="0.3">
      <c r="A58" s="58"/>
      <c r="B58" s="59" t="s">
        <v>124</v>
      </c>
      <c r="C58" s="60" t="s">
        <v>83</v>
      </c>
      <c r="D58" s="60" t="s">
        <v>83</v>
      </c>
      <c r="E58" s="60" t="s">
        <v>83</v>
      </c>
    </row>
    <row r="59" spans="1:5" x14ac:dyDescent="0.3">
      <c r="A59" s="53">
        <v>43</v>
      </c>
      <c r="B59" s="62" t="s">
        <v>132</v>
      </c>
      <c r="C59" s="55">
        <v>50000</v>
      </c>
      <c r="D59" s="57">
        <v>50000</v>
      </c>
      <c r="E59" s="57" t="s">
        <v>83</v>
      </c>
    </row>
    <row r="60" spans="1:5" x14ac:dyDescent="0.3">
      <c r="A60" s="53">
        <v>44</v>
      </c>
      <c r="B60" s="54" t="s">
        <v>133</v>
      </c>
      <c r="C60" s="55">
        <v>35000</v>
      </c>
      <c r="D60" s="57">
        <v>20000</v>
      </c>
      <c r="E60" s="57">
        <v>15000</v>
      </c>
    </row>
    <row r="61" spans="1:5" x14ac:dyDescent="0.3">
      <c r="A61" s="53"/>
      <c r="B61" s="54" t="s">
        <v>200</v>
      </c>
      <c r="C61" s="54" t="s">
        <v>112</v>
      </c>
      <c r="D61" s="57" t="s">
        <v>83</v>
      </c>
      <c r="E61" s="57" t="s">
        <v>83</v>
      </c>
    </row>
    <row r="62" spans="1:5" x14ac:dyDescent="0.3">
      <c r="A62" s="53"/>
      <c r="B62" s="54" t="s">
        <v>134</v>
      </c>
      <c r="C62" s="54" t="s">
        <v>112</v>
      </c>
      <c r="D62" s="57" t="s">
        <v>83</v>
      </c>
      <c r="E62" s="57" t="s">
        <v>83</v>
      </c>
    </row>
    <row r="63" spans="1:5" x14ac:dyDescent="0.3">
      <c r="A63" s="58"/>
      <c r="B63" s="59" t="s">
        <v>135</v>
      </c>
      <c r="C63" s="60">
        <v>85000</v>
      </c>
      <c r="D63" s="60">
        <v>70000</v>
      </c>
      <c r="E63" s="60">
        <v>15000</v>
      </c>
    </row>
    <row r="64" spans="1:5" x14ac:dyDescent="0.3">
      <c r="A64" s="132">
        <v>45</v>
      </c>
      <c r="B64" s="133" t="s">
        <v>138</v>
      </c>
      <c r="C64" s="55">
        <v>12000</v>
      </c>
      <c r="D64" s="134" t="s">
        <v>83</v>
      </c>
      <c r="E64" s="82">
        <v>12000</v>
      </c>
    </row>
    <row r="65" spans="1:5" x14ac:dyDescent="0.3">
      <c r="A65" s="77"/>
      <c r="B65" s="78" t="s">
        <v>139</v>
      </c>
      <c r="C65" s="79">
        <v>12000</v>
      </c>
      <c r="D65" s="79" t="s">
        <v>83</v>
      </c>
      <c r="E65" s="79">
        <v>12000</v>
      </c>
    </row>
    <row r="66" spans="1:5" x14ac:dyDescent="0.3">
      <c r="A66" s="53">
        <v>46</v>
      </c>
      <c r="B66" s="62" t="s">
        <v>136</v>
      </c>
      <c r="C66" s="55">
        <v>80000</v>
      </c>
      <c r="D66" s="57">
        <v>55000</v>
      </c>
      <c r="E66" s="57">
        <v>25000</v>
      </c>
    </row>
    <row r="67" spans="1:5" x14ac:dyDescent="0.3">
      <c r="A67" s="58"/>
      <c r="B67" s="59" t="s">
        <v>137</v>
      </c>
      <c r="C67" s="60">
        <v>80000</v>
      </c>
      <c r="D67" s="60">
        <v>55000</v>
      </c>
      <c r="E67" s="60">
        <v>25000</v>
      </c>
    </row>
    <row r="68" spans="1:5" x14ac:dyDescent="0.3">
      <c r="A68" s="53">
        <v>47</v>
      </c>
      <c r="B68" s="54" t="s">
        <v>125</v>
      </c>
      <c r="C68" s="55">
        <v>210000</v>
      </c>
      <c r="D68" s="57">
        <v>160000</v>
      </c>
      <c r="E68" s="57">
        <v>50000</v>
      </c>
    </row>
    <row r="69" spans="1:5" x14ac:dyDescent="0.3">
      <c r="A69" s="53"/>
      <c r="B69" s="54" t="s">
        <v>126</v>
      </c>
      <c r="C69" s="62" t="s">
        <v>112</v>
      </c>
      <c r="D69" s="57" t="s">
        <v>83</v>
      </c>
      <c r="E69" s="57" t="s">
        <v>83</v>
      </c>
    </row>
    <row r="70" spans="1:5" x14ac:dyDescent="0.3">
      <c r="A70" s="58"/>
      <c r="B70" s="59" t="s">
        <v>127</v>
      </c>
      <c r="C70" s="60">
        <v>210000</v>
      </c>
      <c r="D70" s="60">
        <v>160000</v>
      </c>
      <c r="E70" s="60">
        <v>50000</v>
      </c>
    </row>
    <row r="71" spans="1:5" x14ac:dyDescent="0.3">
      <c r="A71" s="64"/>
      <c r="B71" s="65" t="s">
        <v>143</v>
      </c>
      <c r="C71" s="66">
        <v>4928642</v>
      </c>
      <c r="D71" s="66">
        <v>3541642</v>
      </c>
      <c r="E71" s="66">
        <v>1387000</v>
      </c>
    </row>
    <row r="72" spans="1:5" x14ac:dyDescent="0.3">
      <c r="C72" s="124"/>
    </row>
  </sheetData>
  <mergeCells count="1">
    <mergeCell ref="A1:B1"/>
  </mergeCells>
  <pageMargins left="0.11811023622047245" right="0" top="0.35433070866141736" bottom="0.15748031496062992" header="0.31496062992125984" footer="0.31496062992125984"/>
  <pageSetup paperSize="9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8207C-AE9F-4F58-98EF-917A63EDA478}">
  <dimension ref="A1:C5"/>
  <sheetViews>
    <sheetView zoomScaleNormal="100" workbookViewId="0">
      <selection activeCell="F11" sqref="F11"/>
    </sheetView>
  </sheetViews>
  <sheetFormatPr defaultRowHeight="14.4" x14ac:dyDescent="0.3"/>
  <cols>
    <col min="1" max="1" width="23.33203125" customWidth="1"/>
    <col min="2" max="2" width="25.44140625" customWidth="1"/>
    <col min="3" max="3" width="23.33203125" customWidth="1"/>
  </cols>
  <sheetData>
    <row r="1" spans="1:3" x14ac:dyDescent="0.3">
      <c r="A1" s="135" t="s">
        <v>201</v>
      </c>
    </row>
    <row r="2" spans="1:3" ht="52.2" customHeight="1" x14ac:dyDescent="0.3">
      <c r="A2" s="139" t="s">
        <v>202</v>
      </c>
      <c r="B2" s="140" t="s">
        <v>203</v>
      </c>
      <c r="C2" s="140" t="s">
        <v>12</v>
      </c>
    </row>
    <row r="3" spans="1:3" ht="16.2" thickBot="1" x14ac:dyDescent="0.35">
      <c r="A3" s="136" t="s">
        <v>204</v>
      </c>
      <c r="B3" s="137">
        <v>19193</v>
      </c>
      <c r="C3" s="138">
        <v>0.49859999999999999</v>
      </c>
    </row>
    <row r="4" spans="1:3" ht="18" customHeight="1" thickBot="1" x14ac:dyDescent="0.35">
      <c r="A4" s="136" t="s">
        <v>205</v>
      </c>
      <c r="B4" s="137">
        <v>19303</v>
      </c>
      <c r="C4" s="138">
        <v>0.50139999999999996</v>
      </c>
    </row>
    <row r="5" spans="1:3" ht="36" customHeight="1" thickBot="1" x14ac:dyDescent="0.35">
      <c r="A5" s="136" t="s">
        <v>206</v>
      </c>
      <c r="B5" s="137">
        <v>38496</v>
      </c>
      <c r="C5" s="171">
        <v>1</v>
      </c>
    </row>
  </sheetData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BC3D0-4F36-4934-B430-7C738E136973}">
  <dimension ref="A1:F25"/>
  <sheetViews>
    <sheetView zoomScaleNormal="100" workbookViewId="0">
      <selection activeCell="L3" sqref="L3"/>
    </sheetView>
  </sheetViews>
  <sheetFormatPr defaultRowHeight="14.4" x14ac:dyDescent="0.3"/>
  <cols>
    <col min="1" max="1" width="39.109375" customWidth="1"/>
    <col min="2" max="2" width="16" bestFit="1" customWidth="1"/>
    <col min="3" max="3" width="14.6640625" customWidth="1"/>
    <col min="4" max="4" width="13.109375" customWidth="1"/>
    <col min="5" max="6" width="10.5546875" bestFit="1" customWidth="1"/>
  </cols>
  <sheetData>
    <row r="1" spans="1:6" ht="15.6" x14ac:dyDescent="0.3">
      <c r="A1" s="162" t="s">
        <v>229</v>
      </c>
      <c r="B1" s="162"/>
      <c r="C1" s="162"/>
      <c r="D1" s="162"/>
    </row>
    <row r="2" spans="1:6" ht="43.2" x14ac:dyDescent="0.3">
      <c r="A2" s="163" t="s">
        <v>207</v>
      </c>
      <c r="B2" s="163">
        <v>2025</v>
      </c>
      <c r="C2" s="163" t="s">
        <v>208</v>
      </c>
      <c r="D2" s="163" t="s">
        <v>209</v>
      </c>
    </row>
    <row r="3" spans="1:6" x14ac:dyDescent="0.3">
      <c r="A3" s="164" t="s">
        <v>210</v>
      </c>
      <c r="B3" s="165">
        <v>140842.13</v>
      </c>
      <c r="C3" s="165">
        <v>103390.23</v>
      </c>
      <c r="D3" s="165">
        <v>37451.910000000003</v>
      </c>
    </row>
    <row r="4" spans="1:6" x14ac:dyDescent="0.3">
      <c r="A4" s="164" t="s">
        <v>211</v>
      </c>
      <c r="B4" s="165">
        <v>311117.09000000003</v>
      </c>
      <c r="C4" s="165">
        <v>153189.28</v>
      </c>
      <c r="D4" s="165">
        <v>157927.81</v>
      </c>
    </row>
    <row r="5" spans="1:6" x14ac:dyDescent="0.3">
      <c r="A5" s="164" t="s">
        <v>212</v>
      </c>
      <c r="B5" s="165">
        <v>333000</v>
      </c>
      <c r="C5" s="165">
        <v>235231.35999999999</v>
      </c>
      <c r="D5" s="165">
        <v>97768.639999999999</v>
      </c>
    </row>
    <row r="6" spans="1:6" x14ac:dyDescent="0.3">
      <c r="A6" s="164" t="s">
        <v>213</v>
      </c>
      <c r="B6" s="165">
        <v>8700</v>
      </c>
      <c r="C6" s="164" t="s">
        <v>83</v>
      </c>
      <c r="D6" s="165">
        <v>8700</v>
      </c>
    </row>
    <row r="7" spans="1:6" x14ac:dyDescent="0.3">
      <c r="A7" s="164" t="s">
        <v>214</v>
      </c>
      <c r="B7" s="165">
        <v>67734.720000000001</v>
      </c>
      <c r="C7" s="165">
        <v>67734.720000000001</v>
      </c>
      <c r="D7" s="164" t="s">
        <v>83</v>
      </c>
    </row>
    <row r="8" spans="1:6" x14ac:dyDescent="0.3">
      <c r="A8" s="164" t="s">
        <v>215</v>
      </c>
      <c r="B8" s="165">
        <v>189552.76</v>
      </c>
      <c r="C8" s="165">
        <v>73973.09</v>
      </c>
      <c r="D8" s="165">
        <v>115579.67</v>
      </c>
    </row>
    <row r="9" spans="1:6" x14ac:dyDescent="0.3">
      <c r="A9" s="164" t="s">
        <v>216</v>
      </c>
      <c r="B9" s="165">
        <v>18529.48</v>
      </c>
      <c r="C9" s="165">
        <v>18529.48</v>
      </c>
      <c r="D9" s="164" t="s">
        <v>83</v>
      </c>
    </row>
    <row r="10" spans="1:6" x14ac:dyDescent="0.3">
      <c r="A10" s="164" t="s">
        <v>217</v>
      </c>
      <c r="B10" s="165">
        <v>150000</v>
      </c>
      <c r="C10" s="165">
        <v>150000</v>
      </c>
      <c r="D10" s="164" t="s">
        <v>83</v>
      </c>
    </row>
    <row r="11" spans="1:6" x14ac:dyDescent="0.3">
      <c r="A11" s="164" t="s">
        <v>218</v>
      </c>
      <c r="B11" s="165">
        <v>33000</v>
      </c>
      <c r="C11" s="165">
        <v>21848.400000000001</v>
      </c>
      <c r="D11" s="165">
        <v>11151.6</v>
      </c>
      <c r="E11" s="7"/>
    </row>
    <row r="12" spans="1:6" x14ac:dyDescent="0.3">
      <c r="A12" s="164" t="s">
        <v>219</v>
      </c>
      <c r="B12" s="165">
        <v>54000</v>
      </c>
      <c r="C12" s="164" t="s">
        <v>83</v>
      </c>
      <c r="D12" s="165">
        <v>54000</v>
      </c>
    </row>
    <row r="13" spans="1:6" x14ac:dyDescent="0.3">
      <c r="A13" s="164" t="s">
        <v>220</v>
      </c>
      <c r="B13" s="165">
        <v>73000</v>
      </c>
      <c r="C13" s="165">
        <v>57495.12</v>
      </c>
      <c r="D13" s="165">
        <v>15504.88</v>
      </c>
    </row>
    <row r="14" spans="1:6" x14ac:dyDescent="0.3">
      <c r="A14" s="164" t="s">
        <v>221</v>
      </c>
      <c r="B14" s="165">
        <v>55000</v>
      </c>
      <c r="C14" s="165">
        <v>37434.51</v>
      </c>
      <c r="D14" s="165">
        <v>17565.490000000002</v>
      </c>
    </row>
    <row r="15" spans="1:6" x14ac:dyDescent="0.3">
      <c r="A15" s="164" t="s">
        <v>222</v>
      </c>
      <c r="B15" s="165">
        <v>1416970</v>
      </c>
      <c r="C15" s="165">
        <v>707283.26</v>
      </c>
      <c r="D15" s="165">
        <v>709686.74</v>
      </c>
    </row>
    <row r="16" spans="1:6" x14ac:dyDescent="0.3">
      <c r="A16" s="164" t="s">
        <v>223</v>
      </c>
      <c r="B16" s="165">
        <v>83878.81</v>
      </c>
      <c r="C16" s="165">
        <v>55829.08</v>
      </c>
      <c r="D16" s="165">
        <v>28049.73</v>
      </c>
      <c r="E16" s="143"/>
      <c r="F16" s="7"/>
    </row>
    <row r="17" spans="1:5" x14ac:dyDescent="0.3">
      <c r="A17" s="164" t="s">
        <v>224</v>
      </c>
      <c r="B17" s="165">
        <v>50000</v>
      </c>
      <c r="C17" s="165">
        <v>30000</v>
      </c>
      <c r="D17" s="165">
        <v>20000</v>
      </c>
    </row>
    <row r="18" spans="1:5" x14ac:dyDescent="0.3">
      <c r="A18" s="164" t="s">
        <v>225</v>
      </c>
      <c r="B18" s="165">
        <v>93500</v>
      </c>
      <c r="C18" s="165">
        <v>69916.789999999994</v>
      </c>
      <c r="D18" s="165">
        <v>23583.21</v>
      </c>
    </row>
    <row r="19" spans="1:5" x14ac:dyDescent="0.3">
      <c r="A19" s="164" t="s">
        <v>226</v>
      </c>
      <c r="B19" s="165">
        <v>5721175</v>
      </c>
      <c r="C19" s="165">
        <v>2937396.94</v>
      </c>
      <c r="D19" s="165">
        <v>2783778.06</v>
      </c>
    </row>
    <row r="20" spans="1:5" x14ac:dyDescent="0.3">
      <c r="A20" s="166" t="s">
        <v>227</v>
      </c>
      <c r="B20" s="172">
        <v>8800000</v>
      </c>
      <c r="C20" s="172">
        <v>4719252.26</v>
      </c>
      <c r="D20" s="172">
        <v>4080747.74</v>
      </c>
      <c r="E20" s="7"/>
    </row>
    <row r="24" spans="1:5" x14ac:dyDescent="0.3">
      <c r="A24" t="s">
        <v>230</v>
      </c>
      <c r="B24" s="141">
        <f>D20</f>
        <v>4080747.74</v>
      </c>
    </row>
    <row r="25" spans="1:5" x14ac:dyDescent="0.3">
      <c r="A25" t="s">
        <v>228</v>
      </c>
      <c r="B25" s="141">
        <f>C20</f>
        <v>4719252.26</v>
      </c>
    </row>
  </sheetData>
  <mergeCells count="1">
    <mergeCell ref="A1:D1"/>
  </mergeCells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Tabela 1.</vt:lpstr>
      <vt:lpstr>Tabela 3.</vt:lpstr>
      <vt:lpstr>Tabela 6.</vt:lpstr>
      <vt:lpstr>Projektet 2025</vt:lpstr>
      <vt:lpstr>Projektet 2026 </vt:lpstr>
      <vt:lpstr>Projektet 2027</vt:lpstr>
      <vt:lpstr>Tabela.11</vt:lpstr>
      <vt:lpstr>Tabela 13.</vt:lpstr>
      <vt:lpstr>'Projektet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2024-07-31T09:43:41Z</dcterms:modified>
</cp:coreProperties>
</file>