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M53" i="1"/>
  <c r="M4" i="1"/>
  <c r="M5" i="1"/>
  <c r="M6" i="1"/>
  <c r="M7" i="1"/>
  <c r="M8" i="1"/>
  <c r="M9" i="1"/>
  <c r="M10" i="1"/>
  <c r="M11" i="1"/>
  <c r="M12" i="1"/>
  <c r="M13" i="1"/>
  <c r="M14" i="1"/>
  <c r="M15" i="1" l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B16" i="2" l="1"/>
  <c r="B13" i="2" l="1"/>
  <c r="B12" i="2"/>
  <c r="O12" i="2" l="1"/>
  <c r="B11" i="2" l="1"/>
  <c r="B10" i="2" l="1"/>
  <c r="B9" i="2" l="1"/>
  <c r="O8" i="2" l="1"/>
  <c r="B7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O5" i="2"/>
  <c r="O6" i="2"/>
  <c r="O7" i="2"/>
  <c r="O9" i="2"/>
  <c r="O10" i="2"/>
  <c r="O11" i="2"/>
  <c r="O4" i="2"/>
  <c r="I5" i="2"/>
  <c r="I6" i="2"/>
  <c r="I7" i="2"/>
  <c r="I8" i="2"/>
  <c r="I9" i="2"/>
  <c r="I10" i="2"/>
  <c r="I11" i="2"/>
  <c r="I4" i="2"/>
  <c r="B8" i="2" l="1"/>
  <c r="C16" i="2"/>
  <c r="B6" i="2"/>
  <c r="B5" i="2"/>
  <c r="I16" i="2"/>
  <c r="B4" i="2"/>
  <c r="O16" i="2"/>
</calcChain>
</file>

<file path=xl/sharedStrings.xml><?xml version="1.0" encoding="utf-8"?>
<sst xmlns="http://schemas.openxmlformats.org/spreadsheetml/2006/main" count="101" uniqueCount="80">
  <si>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</si>
  <si>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</si>
  <si>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</si>
  <si>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</si>
  <si>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</si>
  <si>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</si>
  <si>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</si>
  <si>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</si>
  <si>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</si>
  <si>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</si>
  <si>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</si>
  <si>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</si>
  <si>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</si>
  <si>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</si>
  <si>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</si>
  <si>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</si>
  <si>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</si>
  <si>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</si>
  <si>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</si>
  <si>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</si>
  <si>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</si>
  <si>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</si>
  <si>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</si>
  <si>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</si>
  <si>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</si>
  <si>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</si>
  <si>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</si>
  <si>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</si>
  <si>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</si>
  <si>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</si>
  <si>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</si>
  <si>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</si>
  <si>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</si>
  <si>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</si>
  <si>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</si>
  <si>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</si>
  <si>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</si>
  <si>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</si>
  <si>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</si>
  <si>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</si>
  <si>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</si>
  <si>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</si>
  <si>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</si>
  <si>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</si>
  <si>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</si>
  <si>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</si>
  <si>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</si>
  <si>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</si>
  <si>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</si>
  <si>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</si>
  <si>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</si>
  <si>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</si>
  <si>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</si>
  <si>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</si>
  <si>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</si>
  <si>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</si>
  <si>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</si>
  <si>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</si>
  <si>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</si>
  <si>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</si>
  <si>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</si>
  <si>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</si>
  <si>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</si>
  <si>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</si>
  <si>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</si>
  <si>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</si>
  <si>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</si>
  <si>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</si>
  <si>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</si>
  <si>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</si>
  <si>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</si>
  <si>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</si>
  <si>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</si>
  <si>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</si>
  <si>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</si>
  <si>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</si>
  <si>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</si>
  <si>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>Nëntor</t>
  </si>
  <si>
    <t xml:space="preserve">      RAPORT I TE HYRAVE JANAR-NËNTOR  2021</t>
  </si>
  <si>
    <t>RAPORT I SHPENZIMEVE JANAR-NËNTOR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</si>
</sst>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9" fillId="3" borderId="2" xfId="0" applyFont="1" applyFill="1" applyBorder="1"/>
    <xf numFmtId="4" fontId="9" fillId="3" borderId="2" xfId="0" applyNumberFormat="1" applyFont="1" applyFill="1" applyBorder="1"/>
    <xf numFmtId="4" fontId="9" fillId="3" borderId="2" xfId="0" applyNumberFormat="1" applyFont="1" applyFill="1" applyBorder="1" applyAlignment="1"/>
    <xf numFmtId="4" fontId="9" fillId="0" borderId="2" xfId="0" applyNumberFormat="1" applyFont="1" applyBorder="1" applyAlignment="1"/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25401</xdr:rowOff>
    </xdr:from>
    <xdr:to>
      <xdr:col>13</xdr:col>
      <xdr:colOff>44450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139700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O45" sqref="O45"/>
    </sheetView>
  </sheetViews>
  <sheetFormatPr defaultRowHeight="15" x14ac:dyDescent="0.25"/>
  <cols>
    <col min="1" max="1" width="73.42578125" customWidth="1"/>
    <col min="2" max="2" width="13.7109375" customWidth="1"/>
    <col min="3" max="3" width="12.7109375" customWidth="1"/>
    <col min="4" max="4" width="13" customWidth="1"/>
    <col min="5" max="5" width="12.85546875" customWidth="1"/>
    <col min="6" max="6" width="14" customWidth="1"/>
    <col min="7" max="7" width="14.85546875" customWidth="1"/>
    <col min="8" max="8" width="11.85546875" customWidth="1"/>
    <col min="9" max="10" width="12" customWidth="1"/>
    <col min="11" max="12" width="13.5703125" customWidth="1"/>
    <col min="13" max="13" width="14.5703125" customWidth="1"/>
    <col min="14" max="14" width="10.28515625" customWidth="1"/>
    <col min="15" max="15" width="15.7109375" customWidth="1"/>
    <col min="16" max="16" width="21.42578125" customWidth="1"/>
  </cols>
  <sheetData>
    <row r="1" spans="1:16" s="3" customFormat="1" ht="75.75" customHeight="1" thickBot="1" x14ac:dyDescent="0.3">
      <c r="A1" s="36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72</v>
      </c>
      <c r="K2" s="4" t="s">
        <v>73</v>
      </c>
      <c r="L2" s="4" t="s">
        <v>77</v>
      </c>
      <c r="M2" s="5" t="s">
        <v>76</v>
      </c>
    </row>
    <row r="3" spans="1:16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6" s="3" customFormat="1" ht="18" customHeight="1" thickTop="1" thickBot="1" x14ac:dyDescent="0.3">
      <c r="A4" s="16" t="s">
        <v>10</v>
      </c>
      <c r="B4" s="17">
        <v>2860</v>
      </c>
      <c r="C4" s="17">
        <v>2497</v>
      </c>
      <c r="D4" s="17">
        <v>3108</v>
      </c>
      <c r="E4" s="17">
        <v>2347</v>
      </c>
      <c r="F4" s="17">
        <v>2574</v>
      </c>
      <c r="G4" s="17">
        <v>4060</v>
      </c>
      <c r="H4" s="17">
        <v>4721</v>
      </c>
      <c r="I4" s="17">
        <v>6316</v>
      </c>
      <c r="J4" s="17">
        <v>4474</v>
      </c>
      <c r="K4" s="17">
        <v>5080</v>
      </c>
      <c r="L4" s="17">
        <v>5022</v>
      </c>
      <c r="M4" s="18">
        <f>SUM(B4:L4)</f>
        <v>43059</v>
      </c>
      <c r="P4" s="15"/>
    </row>
    <row r="5" spans="1:16" s="3" customFormat="1" ht="18" customHeight="1" thickTop="1" thickBot="1" x14ac:dyDescent="0.3">
      <c r="A5" s="16" t="s">
        <v>11</v>
      </c>
      <c r="B5" s="17">
        <v>166</v>
      </c>
      <c r="C5" s="17">
        <v>194</v>
      </c>
      <c r="D5" s="17">
        <v>186</v>
      </c>
      <c r="E5" s="17">
        <v>199</v>
      </c>
      <c r="F5" s="17">
        <v>66</v>
      </c>
      <c r="G5" s="17">
        <v>125</v>
      </c>
      <c r="H5" s="17">
        <v>187</v>
      </c>
      <c r="I5" s="17">
        <v>488</v>
      </c>
      <c r="J5" s="17">
        <v>332</v>
      </c>
      <c r="K5" s="17">
        <v>283</v>
      </c>
      <c r="L5" s="17">
        <v>237</v>
      </c>
      <c r="M5" s="18">
        <f t="shared" ref="M5:M55" si="0">SUM(B5:L5)</f>
        <v>2463</v>
      </c>
    </row>
    <row r="6" spans="1:16" s="3" customFormat="1" ht="18" customHeight="1" thickTop="1" thickBot="1" x14ac:dyDescent="0.3">
      <c r="A6" s="16" t="s">
        <v>12</v>
      </c>
      <c r="B6" s="17">
        <v>85</v>
      </c>
      <c r="C6" s="17">
        <v>75</v>
      </c>
      <c r="D6" s="17">
        <v>118</v>
      </c>
      <c r="E6" s="17">
        <v>132</v>
      </c>
      <c r="F6" s="17">
        <v>49</v>
      </c>
      <c r="G6" s="17">
        <v>159</v>
      </c>
      <c r="H6" s="17">
        <v>74</v>
      </c>
      <c r="I6" s="17">
        <v>143</v>
      </c>
      <c r="J6" s="17">
        <v>132</v>
      </c>
      <c r="K6" s="17">
        <v>116</v>
      </c>
      <c r="L6" s="17">
        <v>72</v>
      </c>
      <c r="M6" s="18">
        <f t="shared" si="0"/>
        <v>1155</v>
      </c>
    </row>
    <row r="7" spans="1:16" s="3" customFormat="1" ht="18" customHeight="1" thickTop="1" thickBot="1" x14ac:dyDescent="0.3">
      <c r="A7" s="19" t="s">
        <v>13</v>
      </c>
      <c r="B7" s="17">
        <v>259</v>
      </c>
      <c r="C7" s="17">
        <v>236</v>
      </c>
      <c r="D7" s="17">
        <v>337</v>
      </c>
      <c r="E7" s="17">
        <v>134</v>
      </c>
      <c r="F7" s="17">
        <v>323</v>
      </c>
      <c r="G7" s="17">
        <v>275</v>
      </c>
      <c r="H7" s="17">
        <v>198</v>
      </c>
      <c r="I7" s="17">
        <v>476</v>
      </c>
      <c r="J7" s="17">
        <v>420</v>
      </c>
      <c r="K7" s="17">
        <v>295</v>
      </c>
      <c r="L7" s="17">
        <v>224</v>
      </c>
      <c r="M7" s="18">
        <f t="shared" si="0"/>
        <v>3177</v>
      </c>
    </row>
    <row r="8" spans="1:16" s="3" customFormat="1" ht="18" customHeight="1" thickTop="1" thickBot="1" x14ac:dyDescent="0.3">
      <c r="A8" s="19" t="s">
        <v>14</v>
      </c>
      <c r="B8" s="17">
        <v>1041</v>
      </c>
      <c r="C8" s="17">
        <v>588</v>
      </c>
      <c r="D8" s="17">
        <v>626</v>
      </c>
      <c r="E8" s="17">
        <v>535</v>
      </c>
      <c r="F8" s="17">
        <v>389</v>
      </c>
      <c r="G8" s="17">
        <v>308</v>
      </c>
      <c r="H8" s="17">
        <v>257</v>
      </c>
      <c r="I8" s="17">
        <v>506</v>
      </c>
      <c r="J8" s="17">
        <v>576</v>
      </c>
      <c r="K8" s="17">
        <v>286</v>
      </c>
      <c r="L8" s="17">
        <v>244</v>
      </c>
      <c r="M8" s="18">
        <f t="shared" si="0"/>
        <v>5356</v>
      </c>
    </row>
    <row r="9" spans="1:16" s="3" customFormat="1" ht="18" customHeight="1" thickTop="1" thickBot="1" x14ac:dyDescent="0.3">
      <c r="A9" s="19" t="s">
        <v>15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8">
        <f t="shared" si="0"/>
        <v>0</v>
      </c>
    </row>
    <row r="10" spans="1:16" s="3" customFormat="1" ht="18" customHeight="1" thickTop="1" thickBot="1" x14ac:dyDescent="0.3">
      <c r="A10" s="19" t="s">
        <v>16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f t="shared" si="0"/>
        <v>0</v>
      </c>
    </row>
    <row r="11" spans="1:16" s="3" customFormat="1" ht="18" customHeight="1" thickTop="1" thickBot="1" x14ac:dyDescent="0.3">
      <c r="A11" s="19" t="s">
        <v>17</v>
      </c>
      <c r="B11" s="17">
        <v>1000</v>
      </c>
      <c r="C11" s="17">
        <v>0</v>
      </c>
      <c r="D11" s="17">
        <v>0</v>
      </c>
      <c r="E11" s="17">
        <v>0</v>
      </c>
      <c r="F11" s="17">
        <v>0</v>
      </c>
      <c r="G11" s="17">
        <v>2000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8">
        <f t="shared" si="0"/>
        <v>3000</v>
      </c>
    </row>
    <row r="12" spans="1:16" s="3" customFormat="1" ht="18" customHeight="1" thickTop="1" thickBot="1" x14ac:dyDescent="0.3">
      <c r="A12" s="20" t="s">
        <v>18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2">
        <f t="shared" si="0"/>
        <v>0</v>
      </c>
    </row>
    <row r="13" spans="1:16" s="3" customFormat="1" ht="18" customHeight="1" thickTop="1" thickBot="1" x14ac:dyDescent="0.3">
      <c r="A13" s="19" t="s">
        <v>19</v>
      </c>
      <c r="B13" s="17">
        <v>0</v>
      </c>
      <c r="C13" s="17">
        <v>0</v>
      </c>
      <c r="D13" s="17">
        <v>180</v>
      </c>
      <c r="E13" s="17">
        <v>0</v>
      </c>
      <c r="F13" s="17">
        <v>0</v>
      </c>
      <c r="G13" s="17">
        <v>140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8">
        <f t="shared" si="0"/>
        <v>320</v>
      </c>
    </row>
    <row r="14" spans="1:16" s="3" customFormat="1" ht="18" customHeight="1" thickTop="1" thickBot="1" x14ac:dyDescent="0.3">
      <c r="A14" s="23" t="s">
        <v>20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2">
        <f t="shared" si="0"/>
        <v>0</v>
      </c>
    </row>
    <row r="15" spans="1:16" s="3" customFormat="1" ht="18" customHeight="1" thickTop="1" thickBot="1" x14ac:dyDescent="0.3">
      <c r="A15" s="24" t="s">
        <v>21</v>
      </c>
      <c r="B15" s="17">
        <v>9020</v>
      </c>
      <c r="C15" s="17">
        <v>9120</v>
      </c>
      <c r="D15" s="17">
        <v>9710</v>
      </c>
      <c r="E15" s="17">
        <v>5450</v>
      </c>
      <c r="F15" s="17">
        <v>7830</v>
      </c>
      <c r="G15" s="17">
        <v>14750</v>
      </c>
      <c r="H15" s="17">
        <v>13120</v>
      </c>
      <c r="I15" s="17">
        <v>12070</v>
      </c>
      <c r="J15" s="17">
        <v>11810</v>
      </c>
      <c r="K15" s="17">
        <v>9960</v>
      </c>
      <c r="L15" s="17">
        <v>10630</v>
      </c>
      <c r="M15" s="18">
        <f>SUM(B15:L15)</f>
        <v>113470</v>
      </c>
    </row>
    <row r="16" spans="1:16" s="3" customFormat="1" ht="18" customHeight="1" thickTop="1" thickBot="1" x14ac:dyDescent="0.3">
      <c r="A16" s="25" t="s">
        <v>22</v>
      </c>
      <c r="B16" s="17">
        <v>56135.009999999995</v>
      </c>
      <c r="C16" s="17">
        <v>56817.19000000001</v>
      </c>
      <c r="D16" s="17">
        <v>74054.14</v>
      </c>
      <c r="E16" s="17">
        <v>177866.86</v>
      </c>
      <c r="F16" s="17">
        <v>117045.53999999998</v>
      </c>
      <c r="G16" s="17">
        <v>67230.049999999988</v>
      </c>
      <c r="H16" s="17">
        <v>76376.090000000011</v>
      </c>
      <c r="I16" s="17">
        <v>112810.31000000001</v>
      </c>
      <c r="J16" s="17">
        <v>158902.76</v>
      </c>
      <c r="K16" s="17">
        <v>68824.38</v>
      </c>
      <c r="L16" s="17">
        <v>39739.520000000004</v>
      </c>
      <c r="M16" s="18">
        <f t="shared" si="0"/>
        <v>1005801.8500000001</v>
      </c>
    </row>
    <row r="17" spans="1:13" s="3" customFormat="1" ht="18" customHeight="1" thickTop="1" thickBot="1" x14ac:dyDescent="0.3">
      <c r="A17" s="25" t="s">
        <v>23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8">
        <f t="shared" si="0"/>
        <v>0</v>
      </c>
    </row>
    <row r="18" spans="1:13" s="3" customFormat="1" ht="18" customHeight="1" thickTop="1" thickBot="1" x14ac:dyDescent="0.3">
      <c r="A18" s="26" t="s">
        <v>24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2">
        <f t="shared" si="0"/>
        <v>0</v>
      </c>
    </row>
    <row r="19" spans="1:13" s="3" customFormat="1" ht="18" customHeight="1" thickTop="1" thickBot="1" x14ac:dyDescent="0.3">
      <c r="A19" s="19" t="s">
        <v>25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8">
        <f t="shared" si="0"/>
        <v>0</v>
      </c>
    </row>
    <row r="20" spans="1:13" s="3" customFormat="1" ht="18" customHeight="1" thickTop="1" thickBot="1" x14ac:dyDescent="0.3">
      <c r="A20" s="27" t="s">
        <v>26</v>
      </c>
      <c r="B20" s="17">
        <v>0</v>
      </c>
      <c r="C20" s="17">
        <v>10185.6</v>
      </c>
      <c r="D20" s="17">
        <v>3055.94</v>
      </c>
      <c r="E20" s="17">
        <v>1502.69</v>
      </c>
      <c r="F20" s="17">
        <v>154.9</v>
      </c>
      <c r="G20" s="17">
        <v>544.9</v>
      </c>
      <c r="H20" s="17">
        <v>44.9</v>
      </c>
      <c r="I20" s="17">
        <v>544.9</v>
      </c>
      <c r="J20" s="17">
        <v>44.9</v>
      </c>
      <c r="K20" s="17">
        <v>44.9</v>
      </c>
      <c r="L20" s="17">
        <v>565.69999999999993</v>
      </c>
      <c r="M20" s="18">
        <f t="shared" si="0"/>
        <v>16689.329999999998</v>
      </c>
    </row>
    <row r="21" spans="1:13" s="3" customFormat="1" ht="18" customHeight="1" thickTop="1" thickBot="1" x14ac:dyDescent="0.3">
      <c r="A21" s="23" t="s">
        <v>27</v>
      </c>
      <c r="B21" s="21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8">
        <f t="shared" si="0"/>
        <v>0</v>
      </c>
    </row>
    <row r="22" spans="1:13" s="3" customFormat="1" ht="18" customHeight="1" thickTop="1" thickBot="1" x14ac:dyDescent="0.3">
      <c r="A22" s="24" t="s">
        <v>28</v>
      </c>
      <c r="B22" s="17">
        <v>70</v>
      </c>
      <c r="C22" s="17">
        <v>20</v>
      </c>
      <c r="D22" s="17">
        <v>0</v>
      </c>
      <c r="E22" s="17">
        <v>0</v>
      </c>
      <c r="F22" s="17">
        <v>0</v>
      </c>
      <c r="G22" s="17">
        <v>0</v>
      </c>
      <c r="H22" s="17">
        <v>45</v>
      </c>
      <c r="I22" s="17">
        <v>0</v>
      </c>
      <c r="J22" s="17">
        <v>0</v>
      </c>
      <c r="K22" s="17">
        <v>0</v>
      </c>
      <c r="L22" s="17">
        <v>70</v>
      </c>
      <c r="M22" s="18">
        <f t="shared" si="0"/>
        <v>205</v>
      </c>
    </row>
    <row r="23" spans="1:13" s="3" customFormat="1" ht="18" customHeight="1" thickTop="1" thickBot="1" x14ac:dyDescent="0.3">
      <c r="A23" s="19" t="s">
        <v>29</v>
      </c>
      <c r="B23" s="17">
        <v>0</v>
      </c>
      <c r="C23" s="17">
        <v>100</v>
      </c>
      <c r="D23" s="17">
        <v>326</v>
      </c>
      <c r="E23" s="17">
        <v>400</v>
      </c>
      <c r="F23" s="17">
        <v>100</v>
      </c>
      <c r="G23" s="17">
        <v>275</v>
      </c>
      <c r="H23" s="17">
        <v>200</v>
      </c>
      <c r="I23" s="17">
        <v>225</v>
      </c>
      <c r="J23" s="17">
        <v>250</v>
      </c>
      <c r="K23" s="17">
        <v>125</v>
      </c>
      <c r="L23" s="17">
        <v>300</v>
      </c>
      <c r="M23" s="18">
        <f t="shared" si="0"/>
        <v>2301</v>
      </c>
    </row>
    <row r="24" spans="1:13" s="3" customFormat="1" ht="18" customHeight="1" thickTop="1" thickBot="1" x14ac:dyDescent="0.3">
      <c r="A24" s="26" t="s">
        <v>30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2">
        <f t="shared" si="0"/>
        <v>0</v>
      </c>
    </row>
    <row r="25" spans="1:13" s="3" customFormat="1" ht="18" customHeight="1" thickTop="1" thickBot="1" x14ac:dyDescent="0.3">
      <c r="A25" s="28" t="s">
        <v>31</v>
      </c>
      <c r="B25" s="17">
        <v>1530</v>
      </c>
      <c r="C25" s="17">
        <v>2600</v>
      </c>
      <c r="D25" s="17">
        <v>2559</v>
      </c>
      <c r="E25" s="17">
        <v>2029</v>
      </c>
      <c r="F25" s="17">
        <v>3854</v>
      </c>
      <c r="G25" s="17">
        <v>3206</v>
      </c>
      <c r="H25" s="17">
        <v>2378</v>
      </c>
      <c r="I25" s="17">
        <v>3746</v>
      </c>
      <c r="J25" s="17">
        <v>10217</v>
      </c>
      <c r="K25" s="17">
        <v>3518</v>
      </c>
      <c r="L25" s="17">
        <v>1706</v>
      </c>
      <c r="M25" s="18">
        <f t="shared" si="0"/>
        <v>37343</v>
      </c>
    </row>
    <row r="26" spans="1:13" s="3" customFormat="1" ht="18" customHeight="1" thickTop="1" thickBot="1" x14ac:dyDescent="0.3">
      <c r="A26" s="19" t="s">
        <v>32</v>
      </c>
      <c r="B26" s="17">
        <v>3480</v>
      </c>
      <c r="C26" s="17">
        <v>3820</v>
      </c>
      <c r="D26" s="17">
        <v>6350</v>
      </c>
      <c r="E26" s="17">
        <v>6050</v>
      </c>
      <c r="F26" s="17">
        <v>4380</v>
      </c>
      <c r="G26" s="17">
        <v>5050</v>
      </c>
      <c r="H26" s="17">
        <v>5770</v>
      </c>
      <c r="I26" s="17">
        <v>8406.66</v>
      </c>
      <c r="J26" s="17">
        <v>3490</v>
      </c>
      <c r="K26" s="17">
        <v>6410</v>
      </c>
      <c r="L26" s="17">
        <v>7520</v>
      </c>
      <c r="M26" s="18">
        <f t="shared" si="0"/>
        <v>60726.66</v>
      </c>
    </row>
    <row r="27" spans="1:13" s="3" customFormat="1" ht="18" customHeight="1" thickTop="1" thickBot="1" x14ac:dyDescent="0.3">
      <c r="A27" s="19" t="s">
        <v>33</v>
      </c>
      <c r="B27" s="17">
        <v>1673</v>
      </c>
      <c r="C27" s="17">
        <v>1936</v>
      </c>
      <c r="D27" s="17">
        <v>3652</v>
      </c>
      <c r="E27" s="17">
        <v>2578</v>
      </c>
      <c r="F27" s="17">
        <v>3905</v>
      </c>
      <c r="G27" s="17">
        <v>4596</v>
      </c>
      <c r="H27" s="17">
        <v>4684</v>
      </c>
      <c r="I27" s="17">
        <v>4701</v>
      </c>
      <c r="J27" s="17">
        <v>4609</v>
      </c>
      <c r="K27" s="17">
        <v>7503</v>
      </c>
      <c r="L27" s="17">
        <v>4050</v>
      </c>
      <c r="M27" s="18">
        <f t="shared" si="0"/>
        <v>43887</v>
      </c>
    </row>
    <row r="28" spans="1:13" s="3" customFormat="1" ht="18" customHeight="1" thickTop="1" thickBot="1" x14ac:dyDescent="0.3">
      <c r="A28" s="23" t="s">
        <v>34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2">
        <f t="shared" si="0"/>
        <v>0</v>
      </c>
    </row>
    <row r="29" spans="1:13" s="3" customFormat="1" ht="18" customHeight="1" thickTop="1" thickBot="1" x14ac:dyDescent="0.3">
      <c r="A29" s="19" t="s">
        <v>35</v>
      </c>
      <c r="B29" s="17">
        <v>71139.740000000005</v>
      </c>
      <c r="C29" s="17">
        <v>61877.3</v>
      </c>
      <c r="D29" s="17">
        <v>40268.270000000004</v>
      </c>
      <c r="E29" s="17">
        <v>21411.46</v>
      </c>
      <c r="F29" s="17">
        <v>32872.01</v>
      </c>
      <c r="G29" s="17">
        <v>57384.67</v>
      </c>
      <c r="H29" s="17">
        <v>62045.679999999993</v>
      </c>
      <c r="I29" s="17">
        <v>23405.51</v>
      </c>
      <c r="J29" s="17">
        <v>0</v>
      </c>
      <c r="K29" s="17">
        <v>1402.27</v>
      </c>
      <c r="L29" s="17">
        <v>1824</v>
      </c>
      <c r="M29" s="18">
        <f t="shared" si="0"/>
        <v>373630.91000000003</v>
      </c>
    </row>
    <row r="30" spans="1:13" s="3" customFormat="1" ht="18" customHeight="1" thickTop="1" thickBot="1" x14ac:dyDescent="0.3">
      <c r="A30" s="19" t="s">
        <v>36</v>
      </c>
      <c r="B30" s="17">
        <v>12903</v>
      </c>
      <c r="C30" s="17">
        <v>2678</v>
      </c>
      <c r="D30" s="17">
        <v>8820</v>
      </c>
      <c r="E30" s="17">
        <v>8239</v>
      </c>
      <c r="F30" s="17">
        <v>2513</v>
      </c>
      <c r="G30" s="17">
        <v>13288</v>
      </c>
      <c r="H30" s="17">
        <v>4796</v>
      </c>
      <c r="I30" s="17">
        <v>16147</v>
      </c>
      <c r="J30" s="17">
        <v>0</v>
      </c>
      <c r="K30" s="17">
        <v>400</v>
      </c>
      <c r="L30" s="17">
        <v>1230</v>
      </c>
      <c r="M30" s="18">
        <f t="shared" si="0"/>
        <v>71014</v>
      </c>
    </row>
    <row r="31" spans="1:13" s="3" customFormat="1" ht="18" customHeight="1" thickTop="1" thickBot="1" x14ac:dyDescent="0.3">
      <c r="A31" s="19" t="s">
        <v>37</v>
      </c>
      <c r="B31" s="17">
        <v>0</v>
      </c>
      <c r="C31" s="17">
        <v>1091.48</v>
      </c>
      <c r="D31" s="17">
        <v>1130.3</v>
      </c>
      <c r="E31" s="17">
        <v>1238.76</v>
      </c>
      <c r="F31" s="17">
        <v>755.91000000000008</v>
      </c>
      <c r="G31" s="17">
        <v>792.78</v>
      </c>
      <c r="H31" s="17">
        <v>266.66000000000003</v>
      </c>
      <c r="I31" s="17">
        <v>2057.8199999999997</v>
      </c>
      <c r="J31" s="17">
        <v>9613.2800000000007</v>
      </c>
      <c r="K31" s="17">
        <v>580.56999999999994</v>
      </c>
      <c r="L31" s="17">
        <v>26544.639999999999</v>
      </c>
      <c r="M31" s="18">
        <f t="shared" si="0"/>
        <v>44072.2</v>
      </c>
    </row>
    <row r="32" spans="1:13" s="3" customFormat="1" ht="18" customHeight="1" thickTop="1" thickBot="1" x14ac:dyDescent="0.3">
      <c r="A32" s="19" t="s">
        <v>38</v>
      </c>
      <c r="B32" s="17">
        <v>6939.87</v>
      </c>
      <c r="C32" s="17">
        <v>4355.37</v>
      </c>
      <c r="D32" s="17">
        <v>6566.11</v>
      </c>
      <c r="E32" s="17">
        <v>0</v>
      </c>
      <c r="F32" s="17">
        <v>1353.3</v>
      </c>
      <c r="G32" s="17">
        <v>5061.2800000000007</v>
      </c>
      <c r="H32" s="17">
        <v>5707.8</v>
      </c>
      <c r="I32" s="17">
        <v>1204.8</v>
      </c>
      <c r="J32" s="17">
        <v>0</v>
      </c>
      <c r="K32" s="17">
        <v>0</v>
      </c>
      <c r="L32" s="17">
        <v>0</v>
      </c>
      <c r="M32" s="18">
        <f t="shared" si="0"/>
        <v>31188.53</v>
      </c>
    </row>
    <row r="33" spans="1:13" s="3" customFormat="1" ht="18" customHeight="1" thickTop="1" thickBot="1" x14ac:dyDescent="0.3">
      <c r="A33" s="19" t="s">
        <v>39</v>
      </c>
      <c r="B33" s="17">
        <v>0</v>
      </c>
      <c r="C33" s="17">
        <v>496.72</v>
      </c>
      <c r="D33" s="17">
        <v>243.95</v>
      </c>
      <c r="E33" s="17">
        <v>0</v>
      </c>
      <c r="F33" s="17">
        <v>709.44</v>
      </c>
      <c r="G33" s="17">
        <v>0</v>
      </c>
      <c r="H33" s="17">
        <v>0</v>
      </c>
      <c r="I33" s="17">
        <v>0</v>
      </c>
      <c r="J33" s="17">
        <v>393.08000000000004</v>
      </c>
      <c r="K33" s="17">
        <v>0</v>
      </c>
      <c r="L33" s="17">
        <v>0</v>
      </c>
      <c r="M33" s="18">
        <f t="shared" si="0"/>
        <v>1843.19</v>
      </c>
    </row>
    <row r="34" spans="1:13" s="3" customFormat="1" ht="18" customHeight="1" thickTop="1" thickBot="1" x14ac:dyDescent="0.3">
      <c r="A34" s="23" t="s">
        <v>40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2">
        <f t="shared" si="0"/>
        <v>0</v>
      </c>
    </row>
    <row r="35" spans="1:13" s="3" customFormat="1" ht="18" customHeight="1" thickTop="1" thickBot="1" x14ac:dyDescent="0.3">
      <c r="A35" s="29" t="s">
        <v>41</v>
      </c>
      <c r="B35" s="17">
        <v>0</v>
      </c>
      <c r="C35" s="17">
        <v>330</v>
      </c>
      <c r="D35" s="17">
        <v>255</v>
      </c>
      <c r="E35" s="17">
        <v>390</v>
      </c>
      <c r="F35" s="17">
        <v>90</v>
      </c>
      <c r="G35" s="17">
        <v>410</v>
      </c>
      <c r="H35" s="17">
        <v>0</v>
      </c>
      <c r="I35" s="17">
        <v>0</v>
      </c>
      <c r="J35" s="17">
        <v>20</v>
      </c>
      <c r="K35" s="17">
        <v>80</v>
      </c>
      <c r="L35" s="17">
        <v>0</v>
      </c>
      <c r="M35" s="18">
        <f t="shared" si="0"/>
        <v>1575</v>
      </c>
    </row>
    <row r="36" spans="1:13" s="3" customFormat="1" ht="18" customHeight="1" thickTop="1" thickBot="1" x14ac:dyDescent="0.3">
      <c r="A36" s="24" t="s">
        <v>42</v>
      </c>
      <c r="B36" s="17">
        <v>1091</v>
      </c>
      <c r="C36" s="17">
        <v>1756</v>
      </c>
      <c r="D36" s="17">
        <v>1678</v>
      </c>
      <c r="E36" s="17">
        <v>2914.2799999999997</v>
      </c>
      <c r="F36" s="17">
        <v>2941.2799999999997</v>
      </c>
      <c r="G36" s="17">
        <v>2795.2799999999997</v>
      </c>
      <c r="H36" s="17">
        <v>3670.5599999999995</v>
      </c>
      <c r="I36" s="17">
        <v>2793</v>
      </c>
      <c r="J36" s="17">
        <v>3612.2799999999997</v>
      </c>
      <c r="K36" s="17">
        <v>2966.2799999999997</v>
      </c>
      <c r="L36" s="17">
        <v>3101.2799999999997</v>
      </c>
      <c r="M36" s="18">
        <f t="shared" si="0"/>
        <v>29319.239999999998</v>
      </c>
    </row>
    <row r="37" spans="1:13" s="3" customFormat="1" ht="18" customHeight="1" thickTop="1" thickBot="1" x14ac:dyDescent="0.3">
      <c r="A37" s="24" t="s">
        <v>43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8">
        <f t="shared" si="0"/>
        <v>0</v>
      </c>
    </row>
    <row r="38" spans="1:13" s="3" customFormat="1" ht="18" customHeight="1" thickTop="1" thickBot="1" x14ac:dyDescent="0.3">
      <c r="A38" s="24" t="s">
        <v>44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8">
        <f t="shared" si="0"/>
        <v>0</v>
      </c>
    </row>
    <row r="39" spans="1:13" s="3" customFormat="1" ht="18" customHeight="1" thickTop="1" thickBot="1" x14ac:dyDescent="0.3">
      <c r="A39" s="24" t="s">
        <v>45</v>
      </c>
      <c r="B39" s="17">
        <v>30</v>
      </c>
      <c r="C39" s="17">
        <v>60</v>
      </c>
      <c r="D39" s="17">
        <v>90</v>
      </c>
      <c r="E39" s="17">
        <v>60</v>
      </c>
      <c r="F39" s="17">
        <v>60</v>
      </c>
      <c r="G39" s="17">
        <v>90</v>
      </c>
      <c r="H39" s="17">
        <v>30</v>
      </c>
      <c r="I39" s="17">
        <v>0</v>
      </c>
      <c r="J39" s="17">
        <v>0</v>
      </c>
      <c r="K39" s="17">
        <v>0</v>
      </c>
      <c r="L39" s="17">
        <v>0</v>
      </c>
      <c r="M39" s="18">
        <f t="shared" si="0"/>
        <v>420</v>
      </c>
    </row>
    <row r="40" spans="1:13" s="3" customFormat="1" ht="18" customHeight="1" thickTop="1" thickBot="1" x14ac:dyDescent="0.3">
      <c r="A40" s="26" t="s">
        <v>46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2">
        <f t="shared" si="0"/>
        <v>0</v>
      </c>
    </row>
    <row r="41" spans="1:13" s="3" customFormat="1" ht="18" customHeight="1" thickTop="1" thickBot="1" x14ac:dyDescent="0.3">
      <c r="A41" s="19" t="s">
        <v>47</v>
      </c>
      <c r="B41" s="17">
        <v>0</v>
      </c>
      <c r="C41" s="17">
        <v>18</v>
      </c>
      <c r="D41" s="17">
        <v>68.5</v>
      </c>
      <c r="E41" s="17">
        <v>7</v>
      </c>
      <c r="F41" s="17">
        <v>50</v>
      </c>
      <c r="G41" s="17">
        <v>0</v>
      </c>
      <c r="H41" s="17">
        <v>26.5</v>
      </c>
      <c r="I41" s="17">
        <v>15.5</v>
      </c>
      <c r="J41" s="17">
        <v>11.5</v>
      </c>
      <c r="K41" s="17">
        <v>0</v>
      </c>
      <c r="L41" s="17">
        <v>11.5</v>
      </c>
      <c r="M41" s="18">
        <f t="shared" si="0"/>
        <v>208.5</v>
      </c>
    </row>
    <row r="42" spans="1:13" s="3" customFormat="1" ht="18" customHeight="1" thickTop="1" thickBot="1" x14ac:dyDescent="0.3">
      <c r="A42" s="27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8">
        <f t="shared" si="0"/>
        <v>0</v>
      </c>
    </row>
    <row r="43" spans="1:13" s="3" customFormat="1" ht="18" customHeight="1" thickTop="1" thickBot="1" x14ac:dyDescent="0.3">
      <c r="A43" s="30" t="s">
        <v>49</v>
      </c>
      <c r="B43" s="21">
        <v>169422.62</v>
      </c>
      <c r="C43" s="21">
        <v>160851.66</v>
      </c>
      <c r="D43" s="21">
        <v>163382.21000000002</v>
      </c>
      <c r="E43" s="21">
        <v>233484.05</v>
      </c>
      <c r="F43" s="21">
        <v>182015.37999999998</v>
      </c>
      <c r="G43" s="21">
        <v>182540.96000000005</v>
      </c>
      <c r="H43" s="21">
        <v>184598.19</v>
      </c>
      <c r="I43" s="21">
        <v>196056.50000000003</v>
      </c>
      <c r="J43" s="21">
        <v>208907.8</v>
      </c>
      <c r="K43" s="21">
        <v>107874.39999999997</v>
      </c>
      <c r="L43" s="21">
        <v>103091.64</v>
      </c>
      <c r="M43" s="22">
        <f t="shared" si="0"/>
        <v>1892225.41</v>
      </c>
    </row>
    <row r="44" spans="1:13" s="3" customFormat="1" ht="18" customHeight="1" thickTop="1" thickBot="1" x14ac:dyDescent="0.3">
      <c r="A44" s="27" t="s">
        <v>50</v>
      </c>
      <c r="B44" s="17">
        <v>5008.5</v>
      </c>
      <c r="C44" s="17">
        <v>5175</v>
      </c>
      <c r="D44" s="17">
        <v>5116</v>
      </c>
      <c r="E44" s="17">
        <v>5188.5</v>
      </c>
      <c r="F44" s="17">
        <v>4977</v>
      </c>
      <c r="G44" s="17">
        <v>4824</v>
      </c>
      <c r="H44" s="17">
        <v>830</v>
      </c>
      <c r="I44" s="17">
        <v>627.5</v>
      </c>
      <c r="J44" s="17">
        <v>167.5</v>
      </c>
      <c r="K44" s="17">
        <v>6543</v>
      </c>
      <c r="L44" s="17">
        <v>6948</v>
      </c>
      <c r="M44" s="18">
        <f t="shared" si="0"/>
        <v>45405</v>
      </c>
    </row>
    <row r="45" spans="1:13" s="3" customFormat="1" ht="18" customHeight="1" thickTop="1" thickBot="1" x14ac:dyDescent="0.3">
      <c r="A45" s="27" t="s">
        <v>51</v>
      </c>
      <c r="B45" s="17">
        <v>1326.5</v>
      </c>
      <c r="C45" s="17">
        <v>3641.5</v>
      </c>
      <c r="D45" s="17">
        <v>2938</v>
      </c>
      <c r="E45" s="17">
        <v>2092.5</v>
      </c>
      <c r="F45" s="17">
        <v>3591</v>
      </c>
      <c r="G45" s="17">
        <v>2711</v>
      </c>
      <c r="H45" s="17">
        <v>3616.5</v>
      </c>
      <c r="I45" s="17">
        <v>4829.5</v>
      </c>
      <c r="J45" s="17">
        <v>3190.5</v>
      </c>
      <c r="K45" s="17">
        <v>2577</v>
      </c>
      <c r="L45" s="17">
        <v>5143.5</v>
      </c>
      <c r="M45" s="18">
        <f t="shared" si="0"/>
        <v>35657.5</v>
      </c>
    </row>
    <row r="46" spans="1:13" s="3" customFormat="1" ht="18" customHeight="1" thickTop="1" thickBot="1" x14ac:dyDescent="0.3">
      <c r="A46" s="27" t="s">
        <v>52</v>
      </c>
      <c r="B46" s="17">
        <v>604</v>
      </c>
      <c r="C46" s="17">
        <v>219</v>
      </c>
      <c r="D46" s="17">
        <v>84</v>
      </c>
      <c r="E46" s="17">
        <v>1909</v>
      </c>
      <c r="F46" s="17">
        <v>62</v>
      </c>
      <c r="G46" s="17">
        <v>3568</v>
      </c>
      <c r="H46" s="17">
        <v>21</v>
      </c>
      <c r="I46" s="17">
        <v>69</v>
      </c>
      <c r="J46" s="17">
        <v>535</v>
      </c>
      <c r="K46" s="17">
        <v>12</v>
      </c>
      <c r="L46" s="17">
        <v>366</v>
      </c>
      <c r="M46" s="18">
        <f t="shared" si="0"/>
        <v>7449</v>
      </c>
    </row>
    <row r="47" spans="1:13" s="3" customFormat="1" ht="18" customHeight="1" thickTop="1" thickBot="1" x14ac:dyDescent="0.3">
      <c r="A47" s="27" t="s">
        <v>48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8">
        <f t="shared" si="0"/>
        <v>0</v>
      </c>
    </row>
    <row r="48" spans="1:13" s="3" customFormat="1" ht="18" customHeight="1" thickTop="1" thickBot="1" x14ac:dyDescent="0.3">
      <c r="A48" s="27" t="s">
        <v>53</v>
      </c>
      <c r="B48" s="17">
        <v>4</v>
      </c>
      <c r="C48" s="17">
        <v>4</v>
      </c>
      <c r="D48" s="17">
        <v>9</v>
      </c>
      <c r="E48" s="17">
        <v>7</v>
      </c>
      <c r="F48" s="17">
        <v>2</v>
      </c>
      <c r="G48" s="17">
        <v>10</v>
      </c>
      <c r="H48" s="17">
        <v>9</v>
      </c>
      <c r="I48" s="17">
        <v>10</v>
      </c>
      <c r="J48" s="17">
        <v>11</v>
      </c>
      <c r="K48" s="17">
        <v>14</v>
      </c>
      <c r="L48" s="17">
        <v>25</v>
      </c>
      <c r="M48" s="18">
        <f t="shared" si="0"/>
        <v>105</v>
      </c>
    </row>
    <row r="49" spans="1:15" s="3" customFormat="1" ht="18" customHeight="1" thickTop="1" thickBot="1" x14ac:dyDescent="0.3">
      <c r="A49" s="30" t="s">
        <v>54</v>
      </c>
      <c r="B49" s="21">
        <v>176365.62</v>
      </c>
      <c r="C49" s="21">
        <v>169891.16</v>
      </c>
      <c r="D49" s="21">
        <v>171529.21</v>
      </c>
      <c r="E49" s="21">
        <v>242681.05</v>
      </c>
      <c r="F49" s="21">
        <v>190647.37999999998</v>
      </c>
      <c r="G49" s="21">
        <v>193653.96000000005</v>
      </c>
      <c r="H49" s="21">
        <v>189074.69</v>
      </c>
      <c r="I49" s="21">
        <v>201592.50000000003</v>
      </c>
      <c r="J49" s="21">
        <v>212811.8</v>
      </c>
      <c r="K49" s="21">
        <v>117020.4</v>
      </c>
      <c r="L49" s="21">
        <v>115574.14000000001</v>
      </c>
      <c r="M49" s="22">
        <f t="shared" si="0"/>
        <v>1980841.9100000001</v>
      </c>
      <c r="O49" s="15"/>
    </row>
    <row r="50" spans="1:15" s="3" customFormat="1" ht="18" customHeight="1" thickTop="1" thickBot="1" x14ac:dyDescent="0.3">
      <c r="A50" s="25" t="s">
        <v>55</v>
      </c>
      <c r="B50" s="17">
        <v>15587.5</v>
      </c>
      <c r="C50" s="17">
        <v>14481</v>
      </c>
      <c r="D50" s="17">
        <v>21569.5</v>
      </c>
      <c r="E50" s="17">
        <v>0</v>
      </c>
      <c r="F50" s="17">
        <v>0</v>
      </c>
      <c r="G50" s="17">
        <v>37745.5</v>
      </c>
      <c r="H50" s="17">
        <v>0</v>
      </c>
      <c r="I50" s="17">
        <v>0</v>
      </c>
      <c r="J50" s="17">
        <v>79000</v>
      </c>
      <c r="K50" s="17">
        <v>0</v>
      </c>
      <c r="L50" s="17">
        <v>0</v>
      </c>
      <c r="M50" s="18">
        <f t="shared" si="0"/>
        <v>168383.5</v>
      </c>
      <c r="O50" s="15"/>
    </row>
    <row r="51" spans="1:15" s="3" customFormat="1" ht="18" customHeight="1" thickTop="1" thickBot="1" x14ac:dyDescent="0.3">
      <c r="A51" s="27" t="s">
        <v>56</v>
      </c>
      <c r="B51" s="17">
        <v>900</v>
      </c>
      <c r="C51" s="17">
        <v>1725</v>
      </c>
      <c r="D51" s="17">
        <v>2980</v>
      </c>
      <c r="E51" s="17">
        <v>7135</v>
      </c>
      <c r="F51" s="17">
        <v>8565</v>
      </c>
      <c r="G51" s="17">
        <v>4090</v>
      </c>
      <c r="H51" s="17">
        <v>5150</v>
      </c>
      <c r="I51" s="17">
        <v>1800</v>
      </c>
      <c r="J51" s="17">
        <v>2000</v>
      </c>
      <c r="K51" s="17">
        <v>0</v>
      </c>
      <c r="L51" s="17">
        <v>0</v>
      </c>
      <c r="M51" s="18">
        <f t="shared" si="0"/>
        <v>34345</v>
      </c>
      <c r="O51" s="15"/>
    </row>
    <row r="52" spans="1:15" s="3" customFormat="1" ht="18" customHeight="1" thickTop="1" thickBot="1" x14ac:dyDescent="0.3">
      <c r="A52" s="27" t="s">
        <v>57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286.69</v>
      </c>
      <c r="I52" s="17">
        <v>45</v>
      </c>
      <c r="J52" s="17">
        <v>45.24</v>
      </c>
      <c r="K52" s="17">
        <v>0</v>
      </c>
      <c r="L52" s="17">
        <v>0</v>
      </c>
      <c r="M52" s="18">
        <f t="shared" si="0"/>
        <v>376.93</v>
      </c>
      <c r="O52" s="15"/>
    </row>
    <row r="53" spans="1:15" s="3" customFormat="1" ht="18" customHeight="1" thickTop="1" thickBot="1" x14ac:dyDescent="0.3">
      <c r="A53" s="30" t="s">
        <v>58</v>
      </c>
      <c r="B53" s="21">
        <v>192853.12</v>
      </c>
      <c r="C53" s="21">
        <v>186097.16</v>
      </c>
      <c r="D53" s="21">
        <v>196078.71</v>
      </c>
      <c r="E53" s="21">
        <v>249816.05</v>
      </c>
      <c r="F53" s="21">
        <v>199212.37999999998</v>
      </c>
      <c r="G53" s="21">
        <v>235489.46000000005</v>
      </c>
      <c r="H53" s="21">
        <v>194511.38</v>
      </c>
      <c r="I53" s="21">
        <v>203437.50000000003</v>
      </c>
      <c r="J53" s="21">
        <v>293857.03999999998</v>
      </c>
      <c r="K53" s="21">
        <v>117020.4</v>
      </c>
      <c r="L53" s="21">
        <v>115574.14000000001</v>
      </c>
      <c r="M53" s="22">
        <f t="shared" si="0"/>
        <v>2183947.3400000003</v>
      </c>
      <c r="O53" s="15"/>
    </row>
    <row r="54" spans="1:15" s="3" customFormat="1" ht="18" customHeight="1" thickTop="1" thickBot="1" x14ac:dyDescent="0.3">
      <c r="A54" s="27" t="s">
        <v>59</v>
      </c>
      <c r="B54" s="17">
        <v>0</v>
      </c>
      <c r="C54" s="17">
        <v>0</v>
      </c>
      <c r="D54" s="17">
        <v>0</v>
      </c>
      <c r="E54" s="17">
        <v>27313.57</v>
      </c>
      <c r="F54" s="17">
        <v>320634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8">
        <f t="shared" si="0"/>
        <v>347947.57</v>
      </c>
      <c r="O54" s="15"/>
    </row>
    <row r="55" spans="1:15" s="3" customFormat="1" ht="18" customHeight="1" thickTop="1" thickBot="1" x14ac:dyDescent="0.3">
      <c r="A55" s="30" t="s">
        <v>60</v>
      </c>
      <c r="B55" s="21">
        <v>192853.12</v>
      </c>
      <c r="C55" s="21">
        <v>186097.16</v>
      </c>
      <c r="D55" s="21">
        <v>196078.71</v>
      </c>
      <c r="E55" s="21">
        <v>277129.62</v>
      </c>
      <c r="F55" s="21">
        <v>519846.38</v>
      </c>
      <c r="G55" s="21">
        <v>235489.46000000005</v>
      </c>
      <c r="H55" s="21">
        <v>194511.38</v>
      </c>
      <c r="I55" s="21">
        <v>203437.50000000003</v>
      </c>
      <c r="J55" s="21">
        <v>293857.03999999998</v>
      </c>
      <c r="K55" s="21">
        <v>117020.4</v>
      </c>
      <c r="L55" s="21">
        <v>115574.14000000001</v>
      </c>
      <c r="M55" s="22">
        <f t="shared" si="0"/>
        <v>2531894.91</v>
      </c>
      <c r="O55" s="15"/>
    </row>
    <row r="56" spans="1:15" ht="15.75" thickTop="1" x14ac:dyDescent="0.25"/>
    <row r="59" spans="1:15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5" spans="2:13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</sheetData>
  <mergeCells count="1">
    <mergeCell ref="A1:M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F27" sqref="F27"/>
    </sheetView>
  </sheetViews>
  <sheetFormatPr defaultRowHeight="15" x14ac:dyDescent="0.25"/>
  <cols>
    <col min="2" max="2" width="12.7109375" style="8" customWidth="1"/>
    <col min="3" max="3" width="12" customWidth="1"/>
    <col min="4" max="4" width="11.57031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2.570312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6" width="12.85546875" customWidth="1"/>
    <col min="17" max="17" width="11" customWidth="1"/>
    <col min="18" max="18" width="10.7109375" customWidth="1"/>
    <col min="19" max="19" width="11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2" ht="24.75" customHeight="1" thickBot="1" x14ac:dyDescent="0.3">
      <c r="A2" s="37" t="s">
        <v>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63" customHeight="1" thickTop="1" thickBot="1" x14ac:dyDescent="0.3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 x14ac:dyDescent="0.3">
      <c r="A4" s="12" t="s">
        <v>1</v>
      </c>
      <c r="B4" s="13">
        <f t="shared" ref="B4:B10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 x14ac:dyDescent="0.3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 x14ac:dyDescent="0.3">
      <c r="A10" s="12" t="s">
        <v>7</v>
      </c>
      <c r="B10" s="13">
        <f t="shared" si="0"/>
        <v>1577731.56</v>
      </c>
      <c r="C10" s="14">
        <f t="shared" si="1"/>
        <v>718086.35</v>
      </c>
      <c r="D10" s="13">
        <v>130997.23999999999</v>
      </c>
      <c r="E10" s="13">
        <v>56846.6</v>
      </c>
      <c r="F10" s="13">
        <v>6013.2999999999993</v>
      </c>
      <c r="G10" s="13">
        <v>41635</v>
      </c>
      <c r="H10" s="13">
        <v>482594.20999999996</v>
      </c>
      <c r="I10" s="14">
        <f t="shared" si="2"/>
        <v>670610.82999999996</v>
      </c>
      <c r="J10" s="13">
        <v>532789.52</v>
      </c>
      <c r="K10" s="13">
        <v>61714.96</v>
      </c>
      <c r="L10" s="13">
        <v>3997.21</v>
      </c>
      <c r="M10" s="13"/>
      <c r="N10" s="13">
        <v>72109.14</v>
      </c>
      <c r="O10" s="14">
        <f t="shared" si="3"/>
        <v>189034.38</v>
      </c>
      <c r="P10" s="13">
        <v>161994.34</v>
      </c>
      <c r="Q10" s="13">
        <v>10885.45</v>
      </c>
      <c r="R10" s="13">
        <v>5608.3899999999994</v>
      </c>
      <c r="S10" s="13">
        <v>400</v>
      </c>
      <c r="T10" s="13">
        <v>10146.200000000001</v>
      </c>
      <c r="V10" s="8"/>
    </row>
    <row r="11" spans="1:22" ht="30" customHeight="1" thickTop="1" thickBot="1" x14ac:dyDescent="0.3">
      <c r="A11" s="12" t="s">
        <v>8</v>
      </c>
      <c r="B11" s="13">
        <f>C11+I11+O11</f>
        <v>1511023.8800000001</v>
      </c>
      <c r="C11" s="14">
        <f t="shared" si="1"/>
        <v>619671.53</v>
      </c>
      <c r="D11" s="13">
        <v>93340.62999999999</v>
      </c>
      <c r="E11" s="13">
        <v>126475.13</v>
      </c>
      <c r="F11" s="13">
        <v>10657.95</v>
      </c>
      <c r="G11" s="13">
        <v>17630</v>
      </c>
      <c r="H11" s="13">
        <v>371567.82</v>
      </c>
      <c r="I11" s="14">
        <f t="shared" si="2"/>
        <v>725894.38</v>
      </c>
      <c r="J11" s="13">
        <v>511515.2</v>
      </c>
      <c r="K11" s="13">
        <v>78647.08</v>
      </c>
      <c r="L11" s="13">
        <v>2409.52</v>
      </c>
      <c r="M11" s="13"/>
      <c r="N11" s="13">
        <v>133322.57999999999</v>
      </c>
      <c r="O11" s="14">
        <f t="shared" si="3"/>
        <v>165457.97</v>
      </c>
      <c r="P11" s="13">
        <v>151089.37</v>
      </c>
      <c r="Q11" s="13">
        <v>13611.09</v>
      </c>
      <c r="R11" s="13">
        <v>257.51</v>
      </c>
      <c r="S11" s="13">
        <v>500</v>
      </c>
      <c r="T11" s="13"/>
      <c r="V11" s="8"/>
    </row>
    <row r="12" spans="1:22" ht="30" customHeight="1" thickTop="1" thickBot="1" x14ac:dyDescent="0.3">
      <c r="A12" s="12" t="s">
        <v>72</v>
      </c>
      <c r="B12" s="13">
        <f>C12+I12+O12</f>
        <v>1815004.14</v>
      </c>
      <c r="C12" s="14">
        <f t="shared" si="1"/>
        <v>836479.07</v>
      </c>
      <c r="D12" s="13">
        <v>104695.33999999998</v>
      </c>
      <c r="E12" s="13">
        <v>96620.01999999999</v>
      </c>
      <c r="F12" s="13">
        <v>24666.5</v>
      </c>
      <c r="G12" s="13">
        <v>25320</v>
      </c>
      <c r="H12" s="13">
        <v>585177.21</v>
      </c>
      <c r="I12" s="14">
        <f>J12+K12+L12+M12+N12</f>
        <v>778409.38</v>
      </c>
      <c r="J12" s="13">
        <v>678589.91</v>
      </c>
      <c r="K12" s="13">
        <v>53507.01</v>
      </c>
      <c r="L12" s="13">
        <v>3187.5</v>
      </c>
      <c r="M12" s="13"/>
      <c r="N12" s="13">
        <v>43124.959999999999</v>
      </c>
      <c r="O12" s="14">
        <f>P12+Q12+R12+S12+T12</f>
        <v>200115.69000000003</v>
      </c>
      <c r="P12" s="13">
        <v>149094.66</v>
      </c>
      <c r="Q12" s="13">
        <v>28838.79</v>
      </c>
      <c r="R12" s="13">
        <v>4452.04</v>
      </c>
      <c r="S12" s="13">
        <v>8200</v>
      </c>
      <c r="T12" s="13">
        <v>9530.2000000000007</v>
      </c>
      <c r="V12" s="8"/>
    </row>
    <row r="13" spans="1:22" ht="30" customHeight="1" thickTop="1" thickBot="1" x14ac:dyDescent="0.3">
      <c r="A13" s="12" t="s">
        <v>73</v>
      </c>
      <c r="B13" s="13">
        <f>C13+I13+O13</f>
        <v>1542197.13</v>
      </c>
      <c r="C13" s="14">
        <f t="shared" si="1"/>
        <v>684429.35</v>
      </c>
      <c r="D13" s="13">
        <v>91652.689999999988</v>
      </c>
      <c r="E13" s="13">
        <v>114166.56999999999</v>
      </c>
      <c r="F13" s="13">
        <v>9314.59</v>
      </c>
      <c r="G13" s="13">
        <v>25141.27</v>
      </c>
      <c r="H13" s="13">
        <v>444154.23</v>
      </c>
      <c r="I13" s="14">
        <f>J13+K13+L13+M13+N13</f>
        <v>665005.53999999992</v>
      </c>
      <c r="J13" s="13">
        <v>517387.11</v>
      </c>
      <c r="K13" s="13">
        <v>49704.11</v>
      </c>
      <c r="L13" s="13">
        <v>751.84</v>
      </c>
      <c r="M13" s="13"/>
      <c r="N13" s="13">
        <v>97162.48</v>
      </c>
      <c r="O13" s="14">
        <f t="shared" si="3"/>
        <v>192762.23999999999</v>
      </c>
      <c r="P13" s="13">
        <v>152943.97</v>
      </c>
      <c r="Q13" s="13">
        <v>35820.549999999996</v>
      </c>
      <c r="R13" s="13">
        <v>3097.7200000000003</v>
      </c>
      <c r="S13" s="13">
        <v>900</v>
      </c>
      <c r="T13" s="13"/>
      <c r="V13" s="8"/>
    </row>
    <row r="14" spans="1:22" ht="30" customHeight="1" thickTop="1" thickBot="1" x14ac:dyDescent="0.3">
      <c r="A14" s="12" t="s">
        <v>74</v>
      </c>
      <c r="B14" s="13">
        <f>C14+I14+O14</f>
        <v>1294381.06</v>
      </c>
      <c r="C14" s="14">
        <f>D14+E14+F14+G14+H14</f>
        <v>446932.43999999994</v>
      </c>
      <c r="D14" s="13">
        <v>91635.27999999997</v>
      </c>
      <c r="E14" s="13">
        <v>31128.38</v>
      </c>
      <c r="F14" s="13">
        <v>9240.84</v>
      </c>
      <c r="G14" s="13">
        <v>11660</v>
      </c>
      <c r="H14" s="13">
        <v>303267.94</v>
      </c>
      <c r="I14" s="14">
        <f>J14+K14+L14+M14+N14</f>
        <v>650969.73</v>
      </c>
      <c r="J14" s="13">
        <v>534702.06000000006</v>
      </c>
      <c r="K14" s="13">
        <v>33523.600000000006</v>
      </c>
      <c r="L14" s="13">
        <v>10846.85</v>
      </c>
      <c r="M14" s="13"/>
      <c r="N14" s="13">
        <v>71897.22</v>
      </c>
      <c r="O14" s="14">
        <f t="shared" si="3"/>
        <v>196478.89</v>
      </c>
      <c r="P14" s="13">
        <v>148668.64000000001</v>
      </c>
      <c r="Q14" s="13">
        <v>37898.81</v>
      </c>
      <c r="R14" s="13">
        <v>4025.26</v>
      </c>
      <c r="S14" s="13"/>
      <c r="T14" s="13">
        <v>5886.18</v>
      </c>
      <c r="V14" s="8"/>
    </row>
    <row r="15" spans="1:22" ht="30" customHeight="1" thickTop="1" thickBot="1" x14ac:dyDescent="0.3">
      <c r="A15" s="12" t="s">
        <v>75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32" t="s">
        <v>71</v>
      </c>
      <c r="B16" s="33">
        <f>SUM(B4:B15)</f>
        <v>15658772.74</v>
      </c>
      <c r="C16" s="34">
        <f>SUM(C4:C15)</f>
        <v>6209378.6600000001</v>
      </c>
      <c r="D16" s="35"/>
      <c r="E16" s="35"/>
      <c r="F16" s="35"/>
      <c r="G16" s="35"/>
      <c r="H16" s="35"/>
      <c r="I16" s="34">
        <f>SUM(I4:I15)</f>
        <v>6927980.1899999995</v>
      </c>
      <c r="J16" s="35"/>
      <c r="K16" s="35"/>
      <c r="L16" s="35"/>
      <c r="M16" s="35"/>
      <c r="N16" s="35"/>
      <c r="O16" s="34">
        <f>SUM(O4:O15)</f>
        <v>2521413.89</v>
      </c>
      <c r="P16" s="35"/>
      <c r="Q16" s="35"/>
      <c r="R16" s="35"/>
      <c r="S16" s="35"/>
      <c r="T16" s="35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  <row r="23" spans="2:20" x14ac:dyDescent="0.25">
      <c r="O23" s="8"/>
    </row>
    <row r="24" spans="2:20" x14ac:dyDescent="0.25">
      <c r="C24" s="8"/>
    </row>
    <row r="25" spans="2:20" x14ac:dyDescent="0.25">
      <c r="I25" s="8"/>
    </row>
    <row r="26" spans="2:20" x14ac:dyDescent="0.25">
      <c r="C26" s="8"/>
    </row>
    <row r="28" spans="2:20" x14ac:dyDescent="0.25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2021-12-24T12:25:03Z</dcterms:modified>
</cp:coreProperties>
</file>