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0" yWindow="0" windowWidth="25170" windowHeight="11910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4" i="1"/>
  <c r="B7" i="2" l="1"/>
  <c r="B6" i="2" l="1"/>
  <c r="C4" i="2" l="1"/>
  <c r="B4" i="2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B8" i="2" l="1"/>
  <c r="C16" i="2"/>
  <c r="B5" i="2"/>
  <c r="B16" i="2" s="1"/>
  <c r="I16" i="2"/>
  <c r="O16" i="2"/>
</calcChain>
</file>

<file path=xl/sharedStrings.xml><?xml version="1.0" encoding="utf-8"?>
<sst xmlns="http://schemas.openxmlformats.org/spreadsheetml/2006/main" count="94" uniqueCount="78">
  <si>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</si>
  <si>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</si>
  <si>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</si>
  <si>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</si>
  <si>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</si>
  <si>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</si>
  <si>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</si>
  <si>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</si>
  <si>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</si>
  <si>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</si>
  <si>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</si>
  <si>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</si>
  <si>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</si>
  <si>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</si>
  <si>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</si>
  <si>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</si>
  <si>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</si>
  <si>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</si>
  <si>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</si>
  <si>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</si>
  <si>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</si>
  <si>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</si>
  <si>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</si>
  <si>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</si>
  <si>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</si>
  <si>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</si>
  <si>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</si>
  <si>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</si>
  <si>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</si>
  <si>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</si>
  <si>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</si>
  <si>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</si>
  <si>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</si>
  <si>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</si>
  <si>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</si>
  <si>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</si>
  <si>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</si>
  <si>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</si>
  <si>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</si>
  <si>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</si>
  <si>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</si>
  <si>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</si>
  <si>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</si>
  <si>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</si>
  <si>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</si>
  <si>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</si>
  <si>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</si>
  <si>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</si>
  <si>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</si>
  <si>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</si>
  <si>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</si>
  <si>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</si>
  <si>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</si>
  <si>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</si>
  <si>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</si>
  <si>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</si>
  <si>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</si>
  <si>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</si>
  <si>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</si>
  <si>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</si>
  <si>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</si>
  <si>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</si>
  <si>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</si>
  <si>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</si>
  <si>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</si>
  <si>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</si>
  <si>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</si>
  <si>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</si>
  <si>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</si>
  <si>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</si>
  <si>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</si>
  <si>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</si>
  <si>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</si>
  <si>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</si>
  <si>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</si>
  <si>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Gjithësejt:</t>
  </si>
  <si>
    <t>RAPORT I SHPENZIMEVE JANAR-MAJ  2022</t>
  </si>
  <si>
    <t xml:space="preserve">      RAPORT I TE HYRAVE JANAR-MAJ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</si>
</sst>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25401</xdr:rowOff>
    </xdr:from>
    <xdr:to>
      <xdr:col>7</xdr:col>
      <xdr:colOff>177800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I48" sqref="I48"/>
    </sheetView>
  </sheetViews>
  <sheetFormatPr defaultRowHeight="15" x14ac:dyDescent="0.25"/>
  <cols>
    <col min="1" max="1" width="75.42578125" customWidth="1"/>
    <col min="2" max="2" width="14.28515625" customWidth="1"/>
    <col min="3" max="3" width="14.140625" customWidth="1"/>
    <col min="4" max="4" width="13.42578125" customWidth="1"/>
    <col min="5" max="5" width="14" customWidth="1"/>
    <col min="6" max="6" width="12.42578125" customWidth="1"/>
    <col min="7" max="7" width="12.5703125" customWidth="1"/>
    <col min="9" max="9" width="14.42578125" customWidth="1"/>
  </cols>
  <sheetData>
    <row r="1" spans="1:7" s="3" customFormat="1" ht="75.75" customHeight="1" thickBot="1" x14ac:dyDescent="0.3">
      <c r="A1" s="34" t="s">
        <v>77</v>
      </c>
      <c r="B1" s="34"/>
      <c r="C1" s="34"/>
      <c r="D1" s="34"/>
      <c r="E1" s="34"/>
      <c r="F1" s="34"/>
      <c r="G1" s="34"/>
    </row>
    <row r="2" spans="1:7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/>
      <c r="G2" s="5" t="s">
        <v>75</v>
      </c>
    </row>
    <row r="3" spans="1:7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7"/>
    </row>
    <row r="4" spans="1:7" s="3" customFormat="1" ht="18" customHeight="1" thickTop="1" thickBot="1" x14ac:dyDescent="0.3">
      <c r="A4" s="18" t="s">
        <v>10</v>
      </c>
      <c r="B4" s="19">
        <v>3576</v>
      </c>
      <c r="C4" s="19">
        <v>3674</v>
      </c>
      <c r="D4" s="19">
        <v>3843</v>
      </c>
      <c r="E4" s="19">
        <v>2893</v>
      </c>
      <c r="F4" s="19">
        <v>4580</v>
      </c>
      <c r="G4" s="20">
        <f>B4+C4+D4+E4+F4</f>
        <v>18566</v>
      </c>
    </row>
    <row r="5" spans="1:7" s="3" customFormat="1" ht="18" customHeight="1" thickTop="1" thickBot="1" x14ac:dyDescent="0.3">
      <c r="A5" s="18" t="s">
        <v>11</v>
      </c>
      <c r="B5" s="19">
        <v>298</v>
      </c>
      <c r="C5" s="19">
        <v>555</v>
      </c>
      <c r="D5" s="19">
        <v>281</v>
      </c>
      <c r="E5" s="19">
        <v>141</v>
      </c>
      <c r="F5" s="19">
        <v>272</v>
      </c>
      <c r="G5" s="20">
        <f t="shared" ref="G5:G54" si="0">B5+C5+D5+E5+F5</f>
        <v>1547</v>
      </c>
    </row>
    <row r="6" spans="1:7" s="3" customFormat="1" ht="18" customHeight="1" thickTop="1" thickBot="1" x14ac:dyDescent="0.3">
      <c r="A6" s="18" t="s">
        <v>12</v>
      </c>
      <c r="B6" s="19">
        <v>42</v>
      </c>
      <c r="C6" s="19">
        <v>42</v>
      </c>
      <c r="D6" s="19">
        <v>100</v>
      </c>
      <c r="E6" s="19">
        <v>31</v>
      </c>
      <c r="F6" s="19">
        <v>72</v>
      </c>
      <c r="G6" s="20">
        <f t="shared" si="0"/>
        <v>287</v>
      </c>
    </row>
    <row r="7" spans="1:7" s="3" customFormat="1" ht="18" customHeight="1" thickTop="1" thickBot="1" x14ac:dyDescent="0.3">
      <c r="A7" s="21" t="s">
        <v>13</v>
      </c>
      <c r="B7" s="19">
        <v>175</v>
      </c>
      <c r="C7" s="19">
        <v>332</v>
      </c>
      <c r="D7" s="19">
        <v>280</v>
      </c>
      <c r="E7" s="19">
        <v>119</v>
      </c>
      <c r="F7" s="19">
        <v>175</v>
      </c>
      <c r="G7" s="20">
        <f t="shared" si="0"/>
        <v>1081</v>
      </c>
    </row>
    <row r="8" spans="1:7" s="3" customFormat="1" ht="18" customHeight="1" thickTop="1" thickBot="1" x14ac:dyDescent="0.3">
      <c r="A8" s="21" t="s">
        <v>14</v>
      </c>
      <c r="B8" s="19">
        <v>1004.5</v>
      </c>
      <c r="C8" s="19">
        <v>659</v>
      </c>
      <c r="D8" s="19">
        <v>574</v>
      </c>
      <c r="E8" s="19">
        <v>456</v>
      </c>
      <c r="F8" s="19">
        <v>323</v>
      </c>
      <c r="G8" s="20">
        <f t="shared" si="0"/>
        <v>3016.5</v>
      </c>
    </row>
    <row r="9" spans="1:7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484.38</v>
      </c>
      <c r="E9" s="19">
        <v>0</v>
      </c>
      <c r="F9" s="19">
        <v>0</v>
      </c>
      <c r="G9" s="20">
        <f t="shared" si="0"/>
        <v>484.38</v>
      </c>
    </row>
    <row r="10" spans="1:7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20">
        <f t="shared" si="0"/>
        <v>0</v>
      </c>
    </row>
    <row r="11" spans="1:7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20">
        <f t="shared" si="0"/>
        <v>0</v>
      </c>
    </row>
    <row r="12" spans="1:7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4">
        <f t="shared" si="0"/>
        <v>0</v>
      </c>
    </row>
    <row r="13" spans="1:7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19">
        <v>0</v>
      </c>
      <c r="F13" s="19">
        <v>550</v>
      </c>
      <c r="G13" s="20">
        <f t="shared" si="0"/>
        <v>550</v>
      </c>
    </row>
    <row r="14" spans="1:7" s="3" customFormat="1" ht="18" customHeight="1" thickTop="1" thickBot="1" x14ac:dyDescent="0.3">
      <c r="A14" s="25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4">
        <f t="shared" si="0"/>
        <v>0</v>
      </c>
    </row>
    <row r="15" spans="1:7" s="3" customFormat="1" ht="18" customHeight="1" thickTop="1" thickBot="1" x14ac:dyDescent="0.3">
      <c r="A15" s="26" t="s">
        <v>21</v>
      </c>
      <c r="B15" s="19">
        <v>9830</v>
      </c>
      <c r="C15" s="19">
        <v>10880</v>
      </c>
      <c r="D15" s="19">
        <v>10689</v>
      </c>
      <c r="E15" s="19">
        <v>7540</v>
      </c>
      <c r="F15" s="19">
        <v>9520</v>
      </c>
      <c r="G15" s="20">
        <f t="shared" si="0"/>
        <v>48459</v>
      </c>
    </row>
    <row r="16" spans="1:7" s="3" customFormat="1" ht="18" customHeight="1" thickTop="1" thickBot="1" x14ac:dyDescent="0.3">
      <c r="A16" s="27" t="s">
        <v>22</v>
      </c>
      <c r="B16" s="19">
        <v>45760.85</v>
      </c>
      <c r="C16" s="19">
        <v>48519.42</v>
      </c>
      <c r="D16" s="19">
        <v>106650.24000000001</v>
      </c>
      <c r="E16" s="19">
        <v>181410.46999999997</v>
      </c>
      <c r="F16" s="19">
        <v>94804.199999999983</v>
      </c>
      <c r="G16" s="20">
        <f t="shared" si="0"/>
        <v>477145.17999999993</v>
      </c>
    </row>
    <row r="17" spans="1:7" s="3" customFormat="1" ht="18" customHeight="1" thickTop="1" thickBot="1" x14ac:dyDescent="0.3">
      <c r="A17" s="27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20">
        <f t="shared" si="0"/>
        <v>0</v>
      </c>
    </row>
    <row r="18" spans="1:7" s="3" customFormat="1" ht="18" customHeight="1" thickTop="1" thickBot="1" x14ac:dyDescent="0.3">
      <c r="A18" s="28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4">
        <f t="shared" si="0"/>
        <v>0</v>
      </c>
    </row>
    <row r="19" spans="1:7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20">
        <f t="shared" si="0"/>
        <v>0</v>
      </c>
    </row>
    <row r="20" spans="1:7" s="3" customFormat="1" ht="18" customHeight="1" thickTop="1" thickBot="1" x14ac:dyDescent="0.3">
      <c r="A20" s="29" t="s">
        <v>26</v>
      </c>
      <c r="B20" s="19">
        <v>125.25999999999999</v>
      </c>
      <c r="C20" s="19">
        <v>8600.74</v>
      </c>
      <c r="D20" s="19">
        <v>3067.77</v>
      </c>
      <c r="E20" s="19">
        <v>68.5</v>
      </c>
      <c r="F20" s="19">
        <v>137</v>
      </c>
      <c r="G20" s="20">
        <f t="shared" si="0"/>
        <v>11999.27</v>
      </c>
    </row>
    <row r="21" spans="1:7" s="3" customFormat="1" ht="18" customHeight="1" thickTop="1" thickBot="1" x14ac:dyDescent="0.3">
      <c r="A21" s="25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4">
        <f t="shared" si="0"/>
        <v>0</v>
      </c>
    </row>
    <row r="22" spans="1:7" s="3" customFormat="1" ht="18" customHeight="1" thickTop="1" thickBot="1" x14ac:dyDescent="0.3">
      <c r="A22" s="26" t="s">
        <v>28</v>
      </c>
      <c r="B22" s="19">
        <v>0</v>
      </c>
      <c r="C22" s="19">
        <v>0</v>
      </c>
      <c r="D22" s="19">
        <v>0</v>
      </c>
      <c r="E22" s="19">
        <v>40</v>
      </c>
      <c r="F22" s="19">
        <v>0</v>
      </c>
      <c r="G22" s="20">
        <f t="shared" si="0"/>
        <v>40</v>
      </c>
    </row>
    <row r="23" spans="1:7" s="3" customFormat="1" ht="18" customHeight="1" thickTop="1" thickBot="1" x14ac:dyDescent="0.3">
      <c r="A23" s="21" t="s">
        <v>29</v>
      </c>
      <c r="B23" s="19">
        <v>275</v>
      </c>
      <c r="C23" s="19">
        <v>450</v>
      </c>
      <c r="D23" s="19">
        <v>475</v>
      </c>
      <c r="E23" s="19">
        <v>325</v>
      </c>
      <c r="F23" s="19">
        <v>150</v>
      </c>
      <c r="G23" s="20">
        <f t="shared" si="0"/>
        <v>1675</v>
      </c>
    </row>
    <row r="24" spans="1:7" s="3" customFormat="1" ht="18" customHeight="1" thickTop="1" thickBot="1" x14ac:dyDescent="0.3">
      <c r="A24" s="28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4">
        <f t="shared" si="0"/>
        <v>0</v>
      </c>
    </row>
    <row r="25" spans="1:7" s="3" customFormat="1" ht="18" customHeight="1" thickTop="1" thickBot="1" x14ac:dyDescent="0.3">
      <c r="A25" s="30" t="s">
        <v>31</v>
      </c>
      <c r="B25" s="19">
        <v>1383</v>
      </c>
      <c r="C25" s="19">
        <v>1898</v>
      </c>
      <c r="D25" s="19">
        <v>2911</v>
      </c>
      <c r="E25" s="19">
        <v>1721</v>
      </c>
      <c r="F25" s="19">
        <v>2065</v>
      </c>
      <c r="G25" s="20">
        <f t="shared" si="0"/>
        <v>9978</v>
      </c>
    </row>
    <row r="26" spans="1:7" s="3" customFormat="1" ht="18" customHeight="1" thickTop="1" thickBot="1" x14ac:dyDescent="0.3">
      <c r="A26" s="21" t="s">
        <v>32</v>
      </c>
      <c r="B26" s="19">
        <v>4133</v>
      </c>
      <c r="C26" s="19">
        <v>4300</v>
      </c>
      <c r="D26" s="19">
        <v>6050</v>
      </c>
      <c r="E26" s="19">
        <v>5760</v>
      </c>
      <c r="F26" s="19">
        <v>5830</v>
      </c>
      <c r="G26" s="20">
        <f t="shared" si="0"/>
        <v>26073</v>
      </c>
    </row>
    <row r="27" spans="1:7" s="3" customFormat="1" ht="18" customHeight="1" thickTop="1" thickBot="1" x14ac:dyDescent="0.3">
      <c r="A27" s="21" t="s">
        <v>33</v>
      </c>
      <c r="B27" s="19">
        <v>3746</v>
      </c>
      <c r="C27" s="19">
        <v>4053</v>
      </c>
      <c r="D27" s="19">
        <v>3448</v>
      </c>
      <c r="E27" s="19">
        <v>5283</v>
      </c>
      <c r="F27" s="19">
        <v>6835</v>
      </c>
      <c r="G27" s="20">
        <f t="shared" si="0"/>
        <v>23365</v>
      </c>
    </row>
    <row r="28" spans="1:7" s="3" customFormat="1" ht="18" customHeight="1" thickTop="1" thickBot="1" x14ac:dyDescent="0.3">
      <c r="A28" s="25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4">
        <f t="shared" si="0"/>
        <v>0</v>
      </c>
    </row>
    <row r="29" spans="1:7" s="3" customFormat="1" ht="18" customHeight="1" thickTop="1" thickBot="1" x14ac:dyDescent="0.3">
      <c r="A29" s="21" t="s">
        <v>35</v>
      </c>
      <c r="B29" s="19">
        <v>941.76</v>
      </c>
      <c r="C29" s="19">
        <v>5575.7</v>
      </c>
      <c r="D29" s="19">
        <v>5810.09</v>
      </c>
      <c r="E29" s="19">
        <v>47268.960000000006</v>
      </c>
      <c r="F29" s="19">
        <v>9080.2699999999986</v>
      </c>
      <c r="G29" s="20">
        <f t="shared" si="0"/>
        <v>68676.780000000013</v>
      </c>
    </row>
    <row r="30" spans="1:7" s="3" customFormat="1" ht="18" customHeight="1" thickTop="1" thickBot="1" x14ac:dyDescent="0.3">
      <c r="A30" s="21" t="s">
        <v>36</v>
      </c>
      <c r="B30" s="19">
        <v>594</v>
      </c>
      <c r="C30" s="19">
        <v>450</v>
      </c>
      <c r="D30" s="19">
        <v>3685</v>
      </c>
      <c r="E30" s="19">
        <v>5578</v>
      </c>
      <c r="F30" s="19">
        <v>940</v>
      </c>
      <c r="G30" s="20">
        <f t="shared" si="0"/>
        <v>11247</v>
      </c>
    </row>
    <row r="31" spans="1:7" s="3" customFormat="1" ht="18" customHeight="1" thickTop="1" thickBot="1" x14ac:dyDescent="0.3">
      <c r="A31" s="21" t="s">
        <v>37</v>
      </c>
      <c r="B31" s="19">
        <v>2488.0800000000004</v>
      </c>
      <c r="C31" s="19">
        <v>885.03</v>
      </c>
      <c r="D31" s="19">
        <v>0</v>
      </c>
      <c r="E31" s="19">
        <v>1167.5900000000001</v>
      </c>
      <c r="F31" s="19">
        <v>20</v>
      </c>
      <c r="G31" s="20">
        <f t="shared" si="0"/>
        <v>4560.7000000000007</v>
      </c>
    </row>
    <row r="32" spans="1:7" s="3" customFormat="1" ht="18" customHeight="1" thickTop="1" thickBot="1" x14ac:dyDescent="0.3">
      <c r="A32" s="21" t="s">
        <v>68</v>
      </c>
      <c r="B32" s="19">
        <v>0</v>
      </c>
      <c r="C32" s="19">
        <v>0</v>
      </c>
      <c r="D32" s="19">
        <v>0</v>
      </c>
      <c r="E32" s="19">
        <v>4127.1000000000004</v>
      </c>
      <c r="F32" s="19">
        <v>0</v>
      </c>
      <c r="G32" s="20">
        <f t="shared" si="0"/>
        <v>4127.1000000000004</v>
      </c>
    </row>
    <row r="33" spans="1:9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19">
        <v>0</v>
      </c>
      <c r="F33" s="19">
        <v>1672.25</v>
      </c>
      <c r="G33" s="20">
        <f t="shared" si="0"/>
        <v>1672.25</v>
      </c>
    </row>
    <row r="34" spans="1:9" s="3" customFormat="1" ht="18" customHeight="1" thickTop="1" thickBot="1" x14ac:dyDescent="0.3">
      <c r="A34" s="25" t="s">
        <v>39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4">
        <f t="shared" si="0"/>
        <v>0</v>
      </c>
    </row>
    <row r="35" spans="1:9" s="3" customFormat="1" ht="18" customHeight="1" thickTop="1" thickBot="1" x14ac:dyDescent="0.3">
      <c r="A35" s="31" t="s">
        <v>40</v>
      </c>
      <c r="B35" s="19">
        <v>0</v>
      </c>
      <c r="C35" s="19">
        <v>0</v>
      </c>
      <c r="D35" s="19">
        <v>0</v>
      </c>
      <c r="E35" s="19">
        <v>340.8</v>
      </c>
      <c r="F35" s="19">
        <v>6477.32</v>
      </c>
      <c r="G35" s="20">
        <f t="shared" si="0"/>
        <v>6818.12</v>
      </c>
    </row>
    <row r="36" spans="1:9" s="3" customFormat="1" ht="18" customHeight="1" thickTop="1" thickBot="1" x14ac:dyDescent="0.3">
      <c r="A36" s="26" t="s">
        <v>41</v>
      </c>
      <c r="B36" s="19">
        <v>2118.2799999999997</v>
      </c>
      <c r="C36" s="19">
        <v>1895.28</v>
      </c>
      <c r="D36" s="19">
        <v>2538.2799999999997</v>
      </c>
      <c r="E36" s="19">
        <v>2241.2799999999997</v>
      </c>
      <c r="F36" s="19">
        <v>1795.28</v>
      </c>
      <c r="G36" s="20">
        <f t="shared" si="0"/>
        <v>10588.4</v>
      </c>
    </row>
    <row r="37" spans="1:9" s="3" customFormat="1" ht="18" customHeight="1" thickTop="1" thickBot="1" x14ac:dyDescent="0.3">
      <c r="A37" s="26" t="s">
        <v>42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20">
        <f t="shared" si="0"/>
        <v>0</v>
      </c>
    </row>
    <row r="38" spans="1:9" s="3" customFormat="1" ht="18" customHeight="1" thickTop="1" thickBot="1" x14ac:dyDescent="0.3">
      <c r="A38" s="26" t="s">
        <v>43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20">
        <f t="shared" si="0"/>
        <v>0</v>
      </c>
    </row>
    <row r="39" spans="1:9" s="3" customFormat="1" ht="18" customHeight="1" thickTop="1" thickBot="1" x14ac:dyDescent="0.3">
      <c r="A39" s="26" t="s">
        <v>44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20">
        <f t="shared" si="0"/>
        <v>0</v>
      </c>
    </row>
    <row r="40" spans="1:9" s="3" customFormat="1" ht="18" customHeight="1" thickTop="1" thickBot="1" x14ac:dyDescent="0.3">
      <c r="A40" s="28" t="s">
        <v>45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4">
        <f t="shared" si="0"/>
        <v>0</v>
      </c>
    </row>
    <row r="41" spans="1:9" s="3" customFormat="1" ht="18" customHeight="1" thickTop="1" thickBot="1" x14ac:dyDescent="0.3">
      <c r="A41" s="21" t="s">
        <v>69</v>
      </c>
      <c r="B41" s="19">
        <v>0</v>
      </c>
      <c r="C41" s="19">
        <v>21</v>
      </c>
      <c r="D41" s="19">
        <v>16.5</v>
      </c>
      <c r="E41" s="19">
        <v>44.5</v>
      </c>
      <c r="F41" s="19">
        <v>25.5</v>
      </c>
      <c r="G41" s="20">
        <f t="shared" si="0"/>
        <v>107.5</v>
      </c>
    </row>
    <row r="42" spans="1:9" s="3" customFormat="1" ht="18" customHeight="1" thickTop="1" thickBot="1" x14ac:dyDescent="0.3">
      <c r="A42" s="29" t="s">
        <v>26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20">
        <f t="shared" si="0"/>
        <v>0</v>
      </c>
    </row>
    <row r="43" spans="1:9" s="3" customFormat="1" ht="18" customHeight="1" thickTop="1" thickBot="1" x14ac:dyDescent="0.3">
      <c r="A43" s="32" t="s">
        <v>46</v>
      </c>
      <c r="B43" s="23">
        <v>76490.73</v>
      </c>
      <c r="C43" s="23">
        <v>92790.170000000013</v>
      </c>
      <c r="D43" s="23">
        <v>150903.26</v>
      </c>
      <c r="E43" s="23">
        <v>266556.19999999995</v>
      </c>
      <c r="F43" s="23">
        <v>145323.81999999998</v>
      </c>
      <c r="G43" s="24">
        <f t="shared" si="0"/>
        <v>732064.17999999993</v>
      </c>
      <c r="I43" s="17"/>
    </row>
    <row r="44" spans="1:9" s="3" customFormat="1" ht="18" customHeight="1" thickTop="1" thickBot="1" x14ac:dyDescent="0.3">
      <c r="A44" s="29" t="s">
        <v>70</v>
      </c>
      <c r="B44" s="19">
        <v>5827.5</v>
      </c>
      <c r="C44" s="19">
        <v>7003</v>
      </c>
      <c r="D44" s="19">
        <v>4568.5</v>
      </c>
      <c r="E44" s="19">
        <v>6916.5</v>
      </c>
      <c r="F44" s="19">
        <v>6871.5</v>
      </c>
      <c r="G44" s="20">
        <f t="shared" si="0"/>
        <v>31187</v>
      </c>
    </row>
    <row r="45" spans="1:9" s="3" customFormat="1" ht="18" customHeight="1" thickTop="1" thickBot="1" x14ac:dyDescent="0.3">
      <c r="A45" s="29" t="s">
        <v>47</v>
      </c>
      <c r="B45" s="19">
        <v>2418.5</v>
      </c>
      <c r="C45" s="19">
        <v>4210.5</v>
      </c>
      <c r="D45" s="19">
        <v>3698</v>
      </c>
      <c r="E45" s="19">
        <v>3115</v>
      </c>
      <c r="F45" s="19">
        <v>3235</v>
      </c>
      <c r="G45" s="20">
        <f t="shared" si="0"/>
        <v>16677</v>
      </c>
    </row>
    <row r="46" spans="1:9" s="3" customFormat="1" ht="18" customHeight="1" thickTop="1" thickBot="1" x14ac:dyDescent="0.3">
      <c r="A46" s="29" t="s">
        <v>48</v>
      </c>
      <c r="B46" s="19">
        <v>14</v>
      </c>
      <c r="C46" s="19">
        <v>1667</v>
      </c>
      <c r="D46" s="19">
        <v>1218</v>
      </c>
      <c r="E46" s="19">
        <v>8</v>
      </c>
      <c r="F46" s="19">
        <v>0</v>
      </c>
      <c r="G46" s="20">
        <f t="shared" si="0"/>
        <v>2907</v>
      </c>
    </row>
    <row r="47" spans="1:9" s="3" customFormat="1" ht="18" customHeight="1" thickTop="1" thickBot="1" x14ac:dyDescent="0.3">
      <c r="A47" s="29" t="s">
        <v>26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20">
        <f t="shared" si="0"/>
        <v>0</v>
      </c>
    </row>
    <row r="48" spans="1:9" s="3" customFormat="1" ht="18" customHeight="1" thickTop="1" thickBot="1" x14ac:dyDescent="0.3">
      <c r="A48" s="29" t="s">
        <v>49</v>
      </c>
      <c r="B48" s="19">
        <v>5</v>
      </c>
      <c r="C48" s="19">
        <v>10</v>
      </c>
      <c r="D48" s="19">
        <v>4</v>
      </c>
      <c r="E48" s="19">
        <v>5</v>
      </c>
      <c r="F48" s="19">
        <v>8</v>
      </c>
      <c r="G48" s="20">
        <f t="shared" si="0"/>
        <v>32</v>
      </c>
    </row>
    <row r="49" spans="1:10" s="3" customFormat="1" ht="18" customHeight="1" thickTop="1" thickBot="1" x14ac:dyDescent="0.3">
      <c r="A49" s="32" t="s">
        <v>50</v>
      </c>
      <c r="B49" s="23">
        <v>84755.73</v>
      </c>
      <c r="C49" s="23">
        <v>105680.67000000001</v>
      </c>
      <c r="D49" s="23">
        <v>160391.76</v>
      </c>
      <c r="E49" s="23">
        <v>276600.69999999995</v>
      </c>
      <c r="F49" s="23">
        <v>155438.31999999995</v>
      </c>
      <c r="G49" s="24">
        <f t="shared" si="0"/>
        <v>782867.17999999993</v>
      </c>
      <c r="I49" s="17"/>
      <c r="J49" s="17"/>
    </row>
    <row r="50" spans="1:10" s="3" customFormat="1" ht="18" customHeight="1" thickTop="1" thickBot="1" x14ac:dyDescent="0.3">
      <c r="A50" s="27" t="s">
        <v>71</v>
      </c>
      <c r="B50" s="19">
        <v>33861</v>
      </c>
      <c r="C50" s="19">
        <v>32386</v>
      </c>
      <c r="D50" s="19">
        <v>33444.5</v>
      </c>
      <c r="E50" s="19">
        <v>0</v>
      </c>
      <c r="F50" s="19">
        <v>0</v>
      </c>
      <c r="G50" s="20">
        <f t="shared" si="0"/>
        <v>99691.5</v>
      </c>
      <c r="J50" s="17"/>
    </row>
    <row r="51" spans="1:10" s="3" customFormat="1" ht="18" customHeight="1" thickTop="1" thickBot="1" x14ac:dyDescent="0.3">
      <c r="A51" s="29" t="s">
        <v>72</v>
      </c>
      <c r="B51" s="19">
        <v>3305</v>
      </c>
      <c r="C51" s="19">
        <v>2400</v>
      </c>
      <c r="D51" s="19">
        <v>2080</v>
      </c>
      <c r="E51" s="19">
        <v>0</v>
      </c>
      <c r="F51" s="19">
        <v>0</v>
      </c>
      <c r="G51" s="20">
        <f t="shared" si="0"/>
        <v>7785</v>
      </c>
      <c r="J51" s="17"/>
    </row>
    <row r="52" spans="1:10" s="3" customFormat="1" ht="18" customHeight="1" thickTop="1" thickBot="1" x14ac:dyDescent="0.3">
      <c r="A52" s="29" t="s">
        <v>73</v>
      </c>
      <c r="B52" s="19">
        <v>99.49</v>
      </c>
      <c r="C52" s="19">
        <v>30</v>
      </c>
      <c r="D52" s="19">
        <v>59.47</v>
      </c>
      <c r="E52" s="19">
        <v>0</v>
      </c>
      <c r="F52" s="19">
        <v>0</v>
      </c>
      <c r="G52" s="20">
        <f t="shared" si="0"/>
        <v>188.96</v>
      </c>
      <c r="J52" s="17"/>
    </row>
    <row r="53" spans="1:10" s="3" customFormat="1" ht="18" customHeight="1" thickTop="1" thickBot="1" x14ac:dyDescent="0.3">
      <c r="A53" s="32" t="s">
        <v>51</v>
      </c>
      <c r="B53" s="23">
        <v>122021.22</v>
      </c>
      <c r="C53" s="23">
        <v>140496.67000000001</v>
      </c>
      <c r="D53" s="23">
        <v>195975.73</v>
      </c>
      <c r="E53" s="23">
        <v>276600.69999999995</v>
      </c>
      <c r="F53" s="23">
        <v>155438.31999999995</v>
      </c>
      <c r="G53" s="24">
        <f t="shared" si="0"/>
        <v>890532.6399999999</v>
      </c>
      <c r="J53" s="17"/>
    </row>
    <row r="54" spans="1:10" s="3" customFormat="1" ht="18" customHeight="1" thickTop="1" thickBot="1" x14ac:dyDescent="0.3">
      <c r="A54" s="29" t="s">
        <v>74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20">
        <f t="shared" si="0"/>
        <v>0</v>
      </c>
      <c r="J54" s="17"/>
    </row>
    <row r="55" spans="1:10" s="3" customFormat="1" ht="18" customHeight="1" thickTop="1" thickBot="1" x14ac:dyDescent="0.3">
      <c r="A55" s="32" t="s">
        <v>52</v>
      </c>
      <c r="B55" s="23">
        <v>122021.22</v>
      </c>
      <c r="C55" s="23">
        <v>140496.67000000001</v>
      </c>
      <c r="D55" s="23">
        <v>195975.73</v>
      </c>
      <c r="E55" s="23">
        <v>276600.69999999995</v>
      </c>
      <c r="F55" s="23">
        <v>155438.31999999995</v>
      </c>
      <c r="G55" s="24">
        <f>B55+C55+D55+E55+F55</f>
        <v>890532.6399999999</v>
      </c>
      <c r="J55" s="17"/>
    </row>
    <row r="56" spans="1:10" ht="15.75" thickTop="1" x14ac:dyDescent="0.25"/>
  </sheetData>
  <mergeCells count="1">
    <mergeCell ref="A1:G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opLeftCell="A7" workbookViewId="0">
      <selection activeCell="A2" sqref="A2:T2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>C4+I4+O4</f>
        <v>765926.08000000007</v>
      </c>
      <c r="C4" s="14">
        <f>D4+E4+F4+G4+H4</f>
        <v>95261.2</v>
      </c>
      <c r="D4" s="13">
        <v>95261.2</v>
      </c>
      <c r="E4" s="13"/>
      <c r="F4" s="13"/>
      <c r="G4" s="13"/>
      <c r="H4" s="13"/>
      <c r="I4" s="14">
        <f>J4+K4+L4+M4+N4</f>
        <v>527584.60000000009</v>
      </c>
      <c r="J4" s="13">
        <v>527584.60000000009</v>
      </c>
      <c r="K4" s="13"/>
      <c r="L4" s="13"/>
      <c r="M4" s="13"/>
      <c r="N4" s="13"/>
      <c r="O4" s="14">
        <f>P4+Q4+R4+S4+T4</f>
        <v>143080.28</v>
      </c>
      <c r="P4" s="13">
        <v>143080.28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>C5+I5+O5</f>
        <v>1082006.97</v>
      </c>
      <c r="C5" s="14">
        <f t="shared" ref="C5:C13" si="0">D5+E5+F5+G5+H5</f>
        <v>336495.07</v>
      </c>
      <c r="D5" s="13">
        <v>96901.92</v>
      </c>
      <c r="E5" s="13">
        <v>224598.38999999998</v>
      </c>
      <c r="F5" s="13">
        <v>14994.76</v>
      </c>
      <c r="G5" s="13"/>
      <c r="H5" s="13"/>
      <c r="I5" s="14">
        <f t="shared" ref="I5:I11" si="1">J5+K5+L5+M5+N5</f>
        <v>568019.34</v>
      </c>
      <c r="J5" s="13">
        <v>526337.43000000005</v>
      </c>
      <c r="K5" s="13">
        <v>35722.450000000004</v>
      </c>
      <c r="L5" s="13">
        <v>5959.4599999999991</v>
      </c>
      <c r="M5" s="13"/>
      <c r="N5" s="13"/>
      <c r="O5" s="14">
        <f t="shared" ref="O5:O15" si="2">P5+Q5+R5+S5+T5</f>
        <v>177492.56</v>
      </c>
      <c r="P5" s="13">
        <v>176761.04</v>
      </c>
      <c r="Q5" s="13">
        <v>731.52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>C6+I6+O6</f>
        <v>1274934.27</v>
      </c>
      <c r="C6" s="14">
        <f t="shared" si="0"/>
        <v>484813.2</v>
      </c>
      <c r="D6" s="13">
        <v>107237.20000000001</v>
      </c>
      <c r="E6" s="13">
        <v>114567.50000000001</v>
      </c>
      <c r="F6" s="13">
        <v>36552.439999999995</v>
      </c>
      <c r="G6" s="13">
        <v>39360</v>
      </c>
      <c r="H6" s="13">
        <v>187096.06</v>
      </c>
      <c r="I6" s="14">
        <f t="shared" si="1"/>
        <v>606095.41</v>
      </c>
      <c r="J6" s="13">
        <v>522152.25</v>
      </c>
      <c r="K6" s="13">
        <v>74399.98</v>
      </c>
      <c r="L6" s="13">
        <v>9543.18</v>
      </c>
      <c r="M6" s="13"/>
      <c r="N6" s="13"/>
      <c r="O6" s="14">
        <f t="shared" si="2"/>
        <v>184025.65999999997</v>
      </c>
      <c r="P6" s="13">
        <v>156098.04999999999</v>
      </c>
      <c r="Q6" s="13">
        <v>16539.560000000001</v>
      </c>
      <c r="R6" s="13">
        <v>11388.05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>
        <f>C7+I7+O7</f>
        <v>1139515.5100000002</v>
      </c>
      <c r="C7" s="14">
        <f t="shared" si="0"/>
        <v>306955.67000000004</v>
      </c>
      <c r="D7" s="13">
        <v>96875.13</v>
      </c>
      <c r="E7" s="13">
        <v>70613.81</v>
      </c>
      <c r="F7" s="13">
        <v>14036.73</v>
      </c>
      <c r="G7" s="13">
        <v>75430</v>
      </c>
      <c r="H7" s="13">
        <v>50000</v>
      </c>
      <c r="I7" s="14">
        <f t="shared" si="1"/>
        <v>661658.14000000013</v>
      </c>
      <c r="J7" s="13">
        <v>553052.27</v>
      </c>
      <c r="K7" s="13">
        <v>40434.06</v>
      </c>
      <c r="L7" s="13">
        <v>8171.81</v>
      </c>
      <c r="M7" s="13">
        <v>60000</v>
      </c>
      <c r="N7" s="13"/>
      <c r="O7" s="14">
        <f t="shared" si="2"/>
        <v>170901.69999999998</v>
      </c>
      <c r="P7" s="13">
        <v>155473.94</v>
      </c>
      <c r="Q7" s="13">
        <v>8884.08</v>
      </c>
      <c r="R7" s="13">
        <v>6543.68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>C8+I8+O8</f>
        <v>1305335.5100000002</v>
      </c>
      <c r="C8" s="14">
        <f t="shared" si="0"/>
        <v>531302.54</v>
      </c>
      <c r="D8" s="13">
        <v>95730.28</v>
      </c>
      <c r="E8" s="13">
        <v>79796.070000000007</v>
      </c>
      <c r="F8" s="13">
        <v>12300.57</v>
      </c>
      <c r="G8" s="13">
        <v>152994</v>
      </c>
      <c r="H8" s="13">
        <v>190481.62</v>
      </c>
      <c r="I8" s="14">
        <f t="shared" si="1"/>
        <v>601811.85</v>
      </c>
      <c r="J8" s="13">
        <v>534597.04</v>
      </c>
      <c r="K8" s="13">
        <v>32444.32</v>
      </c>
      <c r="L8" s="13">
        <v>4666.8</v>
      </c>
      <c r="M8" s="13"/>
      <c r="N8" s="13">
        <v>30103.69</v>
      </c>
      <c r="O8" s="14">
        <f t="shared" si="2"/>
        <v>172221.12000000002</v>
      </c>
      <c r="P8" s="13">
        <v>160025.58000000002</v>
      </c>
      <c r="Q8" s="13">
        <v>11196.75</v>
      </c>
      <c r="R8" s="13">
        <v>998.79</v>
      </c>
      <c r="S8" s="13"/>
      <c r="T8" s="13"/>
      <c r="V8" s="8"/>
    </row>
    <row r="9" spans="1:22" ht="30" customHeight="1" thickTop="1" thickBot="1" x14ac:dyDescent="0.3">
      <c r="A9" s="12" t="s">
        <v>6</v>
      </c>
      <c r="B9" s="13"/>
      <c r="C9" s="14">
        <f t="shared" si="0"/>
        <v>0</v>
      </c>
      <c r="D9" s="13"/>
      <c r="E9" s="13"/>
      <c r="F9" s="13"/>
      <c r="G9" s="13"/>
      <c r="H9" s="13"/>
      <c r="I9" s="14">
        <f t="shared" si="1"/>
        <v>0</v>
      </c>
      <c r="J9" s="13"/>
      <c r="K9" s="13"/>
      <c r="L9" s="13"/>
      <c r="M9" s="13"/>
      <c r="N9" s="13"/>
      <c r="O9" s="14">
        <f t="shared" si="2"/>
        <v>0</v>
      </c>
      <c r="P9" s="13"/>
      <c r="Q9" s="13"/>
      <c r="R9" s="13"/>
      <c r="S9" s="13"/>
      <c r="T9" s="13"/>
      <c r="V9" s="8"/>
    </row>
    <row r="10" spans="1:22" ht="30" customHeight="1" thickTop="1" thickBot="1" x14ac:dyDescent="0.3">
      <c r="A10" s="12" t="s">
        <v>7</v>
      </c>
      <c r="B10" s="13"/>
      <c r="C10" s="14">
        <f t="shared" si="0"/>
        <v>0</v>
      </c>
      <c r="D10" s="13"/>
      <c r="E10" s="13"/>
      <c r="F10" s="13"/>
      <c r="G10" s="13"/>
      <c r="H10" s="13"/>
      <c r="I10" s="14">
        <f t="shared" si="1"/>
        <v>0</v>
      </c>
      <c r="J10" s="13"/>
      <c r="K10" s="13"/>
      <c r="L10" s="13"/>
      <c r="M10" s="13"/>
      <c r="N10" s="13"/>
      <c r="O10" s="14">
        <f t="shared" si="2"/>
        <v>0</v>
      </c>
      <c r="P10" s="13"/>
      <c r="Q10" s="13"/>
      <c r="R10" s="13"/>
      <c r="S10" s="13"/>
      <c r="T10" s="13"/>
      <c r="V10" s="8"/>
    </row>
    <row r="11" spans="1:22" ht="30" customHeight="1" thickTop="1" thickBot="1" x14ac:dyDescent="0.3">
      <c r="A11" s="12" t="s">
        <v>8</v>
      </c>
      <c r="B11" s="13"/>
      <c r="C11" s="14">
        <f t="shared" si="0"/>
        <v>0</v>
      </c>
      <c r="D11" s="13"/>
      <c r="E11" s="13"/>
      <c r="F11" s="13"/>
      <c r="G11" s="13"/>
      <c r="H11" s="13"/>
      <c r="I11" s="14">
        <f t="shared" si="1"/>
        <v>0</v>
      </c>
      <c r="J11" s="13"/>
      <c r="K11" s="13"/>
      <c r="L11" s="13"/>
      <c r="M11" s="13"/>
      <c r="N11" s="13"/>
      <c r="O11" s="14">
        <f t="shared" si="2"/>
        <v>0</v>
      </c>
      <c r="P11" s="13"/>
      <c r="Q11" s="13"/>
      <c r="R11" s="13"/>
      <c r="S11" s="13"/>
      <c r="T11" s="13"/>
      <c r="V11" s="8"/>
    </row>
    <row r="12" spans="1:22" ht="30" customHeight="1" thickTop="1" thickBot="1" x14ac:dyDescent="0.3">
      <c r="A12" s="12" t="s">
        <v>64</v>
      </c>
      <c r="B12" s="13"/>
      <c r="C12" s="14">
        <f t="shared" si="0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2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65</v>
      </c>
      <c r="B13" s="13"/>
      <c r="C13" s="14">
        <f t="shared" si="0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2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66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2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2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5567718.3399999999</v>
      </c>
      <c r="C16" s="16">
        <f>SUM(C4:C15)</f>
        <v>1754827.6800000002</v>
      </c>
      <c r="D16" s="16"/>
      <c r="E16" s="16"/>
      <c r="F16" s="16"/>
      <c r="G16" s="16"/>
      <c r="H16" s="16"/>
      <c r="I16" s="16">
        <f>SUM(I4:I15)</f>
        <v>2965169.3400000003</v>
      </c>
      <c r="J16" s="16"/>
      <c r="K16" s="16"/>
      <c r="L16" s="16"/>
      <c r="M16" s="16"/>
      <c r="N16" s="16"/>
      <c r="O16" s="16">
        <f>SUM(O4:O15)</f>
        <v>847721.32</v>
      </c>
      <c r="P16" s="16"/>
      <c r="Q16" s="16"/>
      <c r="R16" s="16"/>
      <c r="S16" s="16"/>
      <c r="T16" s="16"/>
    </row>
    <row r="17" spans="2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ht="24" customHeight="1" x14ac:dyDescent="0.25"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ht="23.25" customHeight="1" x14ac:dyDescent="0.25"/>
    <row r="21" spans="2:20" x14ac:dyDescent="0.25">
      <c r="C21" s="8"/>
      <c r="O21" s="8"/>
    </row>
    <row r="22" spans="2:20" x14ac:dyDescent="0.25">
      <c r="I22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2020-10-15T12:37:56Z</cp:lastPrinted>
  <dcterms:created xsi:type="dcterms:W3CDTF">2020-09-18T09:33:16Z</dcterms:created>
  <dcterms:modified xsi:type="dcterms:W3CDTF">2022-06-10T07:03:02Z</dcterms:modified>
</cp:coreProperties>
</file>