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B14" i="2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4" i="1"/>
  <c r="C13" i="2" l="1"/>
  <c r="B16" i="2"/>
  <c r="I12" i="2" l="1"/>
  <c r="I11" i="2"/>
  <c r="C12" i="2"/>
  <c r="B12" i="2"/>
  <c r="O12" i="2"/>
  <c r="C11" i="2" l="1"/>
  <c r="C4" i="2" l="1"/>
  <c r="B4" i="2"/>
  <c r="C15" i="2" l="1"/>
  <c r="O15" i="2"/>
  <c r="I15" i="2"/>
  <c r="C14" i="2" l="1"/>
  <c r="C16" i="2" s="1"/>
  <c r="O13" i="2" l="1"/>
  <c r="B13" i="2" s="1"/>
  <c r="O14" i="2"/>
  <c r="O16" i="2" s="1"/>
  <c r="I14" i="2"/>
  <c r="I16" i="2" s="1"/>
  <c r="I13" i="2"/>
  <c r="C5" i="2" l="1"/>
  <c r="C6" i="2"/>
  <c r="C7" i="2"/>
  <c r="C8" i="2"/>
  <c r="C9" i="2"/>
  <c r="C10" i="2"/>
  <c r="O5" i="2"/>
  <c r="O6" i="2"/>
  <c r="B6" i="2" s="1"/>
  <c r="O7" i="2"/>
  <c r="B7" i="2" s="1"/>
  <c r="O8" i="2"/>
  <c r="O9" i="2"/>
  <c r="B9" i="2" s="1"/>
  <c r="O10" i="2"/>
  <c r="B10" i="2" s="1"/>
  <c r="O11" i="2"/>
  <c r="B11" i="2" s="1"/>
  <c r="O4" i="2"/>
  <c r="I5" i="2"/>
  <c r="I6" i="2"/>
  <c r="I7" i="2"/>
  <c r="I8" i="2"/>
  <c r="I9" i="2"/>
  <c r="I10" i="2"/>
  <c r="I4" i="2"/>
  <c r="B8" i="2" l="1"/>
  <c r="B5" i="2"/>
</calcChain>
</file>

<file path=xl/sharedStrings.xml><?xml version="1.0" encoding="utf-8"?>
<sst xmlns="http://schemas.openxmlformats.org/spreadsheetml/2006/main" count="101" uniqueCount="78">
  <si>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</si>
  <si>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</si>
  <si>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</si>
  <si>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</si>
  <si>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</si>
  <si>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</si>
  <si>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</si>
  <si>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</si>
  <si>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</si>
  <si>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</si>
  <si>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</si>
  <si>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</si>
  <si>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</si>
  <si>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</si>
  <si>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</si>
  <si>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</si>
  <si>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</si>
  <si>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</si>
  <si>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</si>
  <si>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</si>
  <si>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</si>
  <si>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</si>
  <si>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</si>
  <si>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</si>
  <si>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</si>
  <si>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</si>
  <si>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</si>
  <si>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</si>
  <si>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</si>
  <si>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</si>
  <si>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</si>
  <si>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</si>
  <si>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</si>
  <si>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</si>
  <si>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</si>
  <si>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</si>
  <si>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</si>
  <si>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</si>
  <si>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</si>
  <si>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</si>
  <si>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</si>
  <si>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</si>
  <si>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</si>
  <si>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</si>
  <si>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</si>
  <si>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</si>
  <si>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</si>
  <si>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</si>
  <si>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</si>
  <si>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</si>
  <si>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</si>
  <si>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</si>
  <si>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</si>
  <si>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</si>
  <si>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</si>
  <si>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</si>
  <si>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</si>
  <si>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</si>
  <si>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</si>
  <si>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</si>
  <si>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</si>
  <si>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</si>
  <si>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</si>
  <si>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</si>
  <si>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</si>
  <si>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</si>
  <si>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</si>
  <si>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</si>
  <si>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</si>
  <si>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</si>
  <si>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</si>
  <si>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</si>
  <si>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</si>
  <si>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</si>
  <si>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</si>
  <si>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</si>
  <si>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 xml:space="preserve">      RAPORT I TE HYRAVE JANAR-NENTOR  2022</t>
  </si>
  <si>
    <t>RAPORT I SHPENZIMEVE JANAR-NENTOR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</si>
</sst>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5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1257300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3977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0</xdr:row>
      <xdr:rowOff>9525</xdr:rowOff>
    </xdr:from>
    <xdr:to>
      <xdr:col>11</xdr:col>
      <xdr:colOff>371475</xdr:colOff>
      <xdr:row>0</xdr:row>
      <xdr:rowOff>908049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9525"/>
          <a:ext cx="771525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1</xdr:col>
      <xdr:colOff>228601</xdr:colOff>
      <xdr:row>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619126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600076</xdr:colOff>
      <xdr:row>0</xdr:row>
      <xdr:rowOff>47625</xdr:rowOff>
    </xdr:from>
    <xdr:to>
      <xdr:col>18</xdr:col>
      <xdr:colOff>552451</xdr:colOff>
      <xdr:row>0</xdr:row>
      <xdr:rowOff>885826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351" y="47625"/>
          <a:ext cx="723900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28" workbookViewId="0">
      <selection activeCell="K57" sqref="K57"/>
    </sheetView>
  </sheetViews>
  <sheetFormatPr defaultRowHeight="15" x14ac:dyDescent="0.25"/>
  <cols>
    <col min="1" max="1" width="73.42578125" customWidth="1"/>
    <col min="2" max="2" width="12.5703125" customWidth="1"/>
    <col min="3" max="3" width="14.140625" customWidth="1"/>
    <col min="4" max="4" width="13.42578125" customWidth="1"/>
    <col min="5" max="5" width="14" customWidth="1"/>
    <col min="6" max="12" width="12.42578125" customWidth="1"/>
    <col min="13" max="13" width="12.85546875" customWidth="1"/>
    <col min="15" max="15" width="14.42578125" customWidth="1"/>
  </cols>
  <sheetData>
    <row r="1" spans="1:13" s="3" customFormat="1" ht="75.75" customHeight="1" thickBot="1" x14ac:dyDescent="0.3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64</v>
      </c>
      <c r="K2" s="4" t="s">
        <v>65</v>
      </c>
      <c r="L2" s="4" t="s">
        <v>66</v>
      </c>
      <c r="M2" s="5" t="s">
        <v>75</v>
      </c>
    </row>
    <row r="3" spans="1:13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19">
        <v>4127</v>
      </c>
      <c r="H4" s="19">
        <v>4848</v>
      </c>
      <c r="I4" s="19">
        <v>4834</v>
      </c>
      <c r="J4" s="19">
        <v>5859</v>
      </c>
      <c r="K4" s="19">
        <v>4884</v>
      </c>
      <c r="L4" s="19">
        <v>4230</v>
      </c>
      <c r="M4" s="20">
        <f>SUM(B4:L4)</f>
        <v>47348</v>
      </c>
    </row>
    <row r="5" spans="1:13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19">
        <v>108</v>
      </c>
      <c r="H5" s="19">
        <v>205.05</v>
      </c>
      <c r="I5" s="19">
        <v>316</v>
      </c>
      <c r="J5" s="19">
        <v>319</v>
      </c>
      <c r="K5" s="19">
        <v>196</v>
      </c>
      <c r="L5" s="19">
        <v>189</v>
      </c>
      <c r="M5" s="20">
        <f t="shared" ref="M5:M55" si="0">SUM(B5:L5)</f>
        <v>2880.05</v>
      </c>
    </row>
    <row r="6" spans="1:13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19">
        <v>70</v>
      </c>
      <c r="H6" s="19">
        <v>112</v>
      </c>
      <c r="I6" s="19">
        <v>164</v>
      </c>
      <c r="J6" s="19">
        <v>77</v>
      </c>
      <c r="K6" s="19">
        <v>119</v>
      </c>
      <c r="L6" s="19">
        <v>126</v>
      </c>
      <c r="M6" s="20">
        <f t="shared" si="0"/>
        <v>955</v>
      </c>
    </row>
    <row r="7" spans="1:13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19">
        <v>140</v>
      </c>
      <c r="H7" s="19">
        <v>252</v>
      </c>
      <c r="I7" s="19">
        <v>520</v>
      </c>
      <c r="J7" s="19">
        <v>246</v>
      </c>
      <c r="K7" s="19">
        <v>197</v>
      </c>
      <c r="L7" s="19">
        <v>235</v>
      </c>
      <c r="M7" s="20">
        <f t="shared" si="0"/>
        <v>2671</v>
      </c>
    </row>
    <row r="8" spans="1:13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19">
        <v>328</v>
      </c>
      <c r="H8" s="19">
        <v>374</v>
      </c>
      <c r="I8" s="19">
        <v>606</v>
      </c>
      <c r="J8" s="19">
        <v>178</v>
      </c>
      <c r="K8" s="19">
        <v>426</v>
      </c>
      <c r="L8" s="19">
        <v>312</v>
      </c>
      <c r="M8" s="20">
        <f t="shared" si="0"/>
        <v>5240.5</v>
      </c>
    </row>
    <row r="9" spans="1:13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19">
        <v>807.76</v>
      </c>
      <c r="H9" s="19">
        <v>576</v>
      </c>
      <c r="I9" s="19">
        <v>479.04</v>
      </c>
      <c r="J9" s="19">
        <v>0</v>
      </c>
      <c r="K9" s="19">
        <v>0</v>
      </c>
      <c r="L9" s="19">
        <v>0</v>
      </c>
      <c r="M9" s="20">
        <f t="shared" si="0"/>
        <v>2347.1799999999998</v>
      </c>
    </row>
    <row r="10" spans="1:13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f t="shared" si="0"/>
        <v>0</v>
      </c>
    </row>
    <row r="11" spans="1:13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f t="shared" si="0"/>
        <v>0</v>
      </c>
    </row>
    <row r="12" spans="1:13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33">
        <f t="shared" si="0"/>
        <v>0</v>
      </c>
    </row>
    <row r="13" spans="1:13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19">
        <v>950</v>
      </c>
      <c r="H13" s="19">
        <v>0</v>
      </c>
      <c r="I13" s="19">
        <v>520</v>
      </c>
      <c r="J13" s="19">
        <v>3000</v>
      </c>
      <c r="K13" s="19">
        <v>0</v>
      </c>
      <c r="L13" s="19">
        <v>0</v>
      </c>
      <c r="M13" s="20">
        <f t="shared" si="0"/>
        <v>5020</v>
      </c>
    </row>
    <row r="14" spans="1:13" s="3" customFormat="1" ht="18" customHeight="1" thickTop="1" thickBot="1" x14ac:dyDescent="0.3">
      <c r="A14" s="24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33">
        <f t="shared" si="0"/>
        <v>0</v>
      </c>
    </row>
    <row r="15" spans="1:13" s="3" customFormat="1" ht="18" customHeight="1" thickTop="1" thickBot="1" x14ac:dyDescent="0.3">
      <c r="A15" s="25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19">
        <v>14450</v>
      </c>
      <c r="H15" s="19">
        <v>13380</v>
      </c>
      <c r="I15" s="19">
        <v>13830</v>
      </c>
      <c r="J15" s="19">
        <v>13560</v>
      </c>
      <c r="K15" s="19">
        <v>11075</v>
      </c>
      <c r="L15" s="19">
        <v>11930</v>
      </c>
      <c r="M15" s="20">
        <f t="shared" si="0"/>
        <v>126684</v>
      </c>
    </row>
    <row r="16" spans="1:13" s="3" customFormat="1" ht="18" customHeight="1" thickTop="1" thickBot="1" x14ac:dyDescent="0.3">
      <c r="A16" s="26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19">
        <v>85245.400000000009</v>
      </c>
      <c r="H16" s="19">
        <v>77396.560000000012</v>
      </c>
      <c r="I16" s="19">
        <v>115781.07</v>
      </c>
      <c r="J16" s="19">
        <v>151348.94</v>
      </c>
      <c r="K16" s="19">
        <v>108829.35</v>
      </c>
      <c r="L16" s="19">
        <v>80287.37</v>
      </c>
      <c r="M16" s="20">
        <f t="shared" si="0"/>
        <v>1096033.8699999999</v>
      </c>
    </row>
    <row r="17" spans="1:13" s="3" customFormat="1" ht="18" customHeight="1" thickTop="1" thickBot="1" x14ac:dyDescent="0.3">
      <c r="A17" s="26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20">
        <f t="shared" si="0"/>
        <v>0</v>
      </c>
    </row>
    <row r="18" spans="1:13" s="3" customFormat="1" ht="18" customHeight="1" thickTop="1" thickBot="1" x14ac:dyDescent="0.3">
      <c r="A18" s="27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33">
        <f t="shared" si="0"/>
        <v>0</v>
      </c>
    </row>
    <row r="19" spans="1:13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695</v>
      </c>
      <c r="J19" s="19">
        <v>0</v>
      </c>
      <c r="K19" s="19">
        <v>0</v>
      </c>
      <c r="L19" s="19">
        <v>0</v>
      </c>
      <c r="M19" s="20">
        <f t="shared" si="0"/>
        <v>695</v>
      </c>
    </row>
    <row r="20" spans="1:13" s="3" customFormat="1" ht="18" customHeight="1" thickTop="1" thickBot="1" x14ac:dyDescent="0.3">
      <c r="A20" s="28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19">
        <v>162.13</v>
      </c>
      <c r="H20" s="19">
        <v>8255.41</v>
      </c>
      <c r="I20" s="19">
        <v>7404</v>
      </c>
      <c r="J20" s="19">
        <v>5444.7</v>
      </c>
      <c r="K20" s="19">
        <v>756.9</v>
      </c>
      <c r="L20" s="19">
        <v>2755.1800000000003</v>
      </c>
      <c r="M20" s="20">
        <f t="shared" si="0"/>
        <v>36777.589999999997</v>
      </c>
    </row>
    <row r="21" spans="1:13" s="3" customFormat="1" ht="18" customHeight="1" thickTop="1" thickBot="1" x14ac:dyDescent="0.3">
      <c r="A21" s="24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33">
        <f t="shared" si="0"/>
        <v>0</v>
      </c>
    </row>
    <row r="22" spans="1:13" s="3" customFormat="1" ht="18" customHeight="1" thickTop="1" thickBot="1" x14ac:dyDescent="0.3">
      <c r="A22" s="25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19">
        <v>0</v>
      </c>
      <c r="H22" s="19">
        <v>0</v>
      </c>
      <c r="I22" s="19">
        <v>620</v>
      </c>
      <c r="J22" s="19">
        <v>0</v>
      </c>
      <c r="K22" s="19">
        <v>850</v>
      </c>
      <c r="L22" s="19">
        <v>450</v>
      </c>
      <c r="M22" s="20">
        <f t="shared" si="0"/>
        <v>1960</v>
      </c>
    </row>
    <row r="23" spans="1:13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19">
        <v>100</v>
      </c>
      <c r="H23" s="19">
        <v>100</v>
      </c>
      <c r="I23" s="19">
        <v>100</v>
      </c>
      <c r="J23" s="19">
        <v>0</v>
      </c>
      <c r="K23" s="19">
        <v>100</v>
      </c>
      <c r="L23" s="19">
        <v>150</v>
      </c>
      <c r="M23" s="20">
        <f t="shared" si="0"/>
        <v>2225</v>
      </c>
    </row>
    <row r="24" spans="1:13" s="3" customFormat="1" ht="18" customHeight="1" thickTop="1" thickBot="1" x14ac:dyDescent="0.3">
      <c r="A24" s="27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33">
        <f t="shared" si="0"/>
        <v>0</v>
      </c>
    </row>
    <row r="25" spans="1:13" s="3" customFormat="1" ht="18" customHeight="1" thickTop="1" thickBot="1" x14ac:dyDescent="0.3">
      <c r="A25" s="29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19">
        <v>1594</v>
      </c>
      <c r="H25" s="19">
        <v>2434</v>
      </c>
      <c r="I25" s="19">
        <v>3142</v>
      </c>
      <c r="J25" s="19">
        <v>899</v>
      </c>
      <c r="K25" s="19">
        <v>2425</v>
      </c>
      <c r="L25" s="19">
        <v>2140</v>
      </c>
      <c r="M25" s="20">
        <f t="shared" si="0"/>
        <v>22612</v>
      </c>
    </row>
    <row r="26" spans="1:13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19">
        <v>5290</v>
      </c>
      <c r="H26" s="19">
        <v>6400</v>
      </c>
      <c r="I26" s="19">
        <v>10084</v>
      </c>
      <c r="J26" s="19">
        <v>1320</v>
      </c>
      <c r="K26" s="19">
        <v>10920</v>
      </c>
      <c r="L26" s="19">
        <v>6785</v>
      </c>
      <c r="M26" s="20">
        <f t="shared" si="0"/>
        <v>66872</v>
      </c>
    </row>
    <row r="27" spans="1:13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19">
        <v>5403</v>
      </c>
      <c r="H27" s="19">
        <v>4337</v>
      </c>
      <c r="I27" s="19">
        <v>13055</v>
      </c>
      <c r="J27" s="19">
        <v>473</v>
      </c>
      <c r="K27" s="19">
        <v>7654</v>
      </c>
      <c r="L27" s="19">
        <v>4560</v>
      </c>
      <c r="M27" s="20">
        <f t="shared" si="0"/>
        <v>58847</v>
      </c>
    </row>
    <row r="28" spans="1:13" s="3" customFormat="1" ht="18" customHeight="1" thickTop="1" thickBot="1" x14ac:dyDescent="0.3">
      <c r="A28" s="24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33">
        <f t="shared" si="0"/>
        <v>0</v>
      </c>
    </row>
    <row r="29" spans="1:13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19">
        <v>1824.48</v>
      </c>
      <c r="H29" s="19">
        <v>14381.35</v>
      </c>
      <c r="I29" s="19">
        <v>81372.459999999992</v>
      </c>
      <c r="J29" s="19">
        <v>16849.3</v>
      </c>
      <c r="K29" s="19">
        <v>4639.96</v>
      </c>
      <c r="L29" s="19">
        <v>22141.61</v>
      </c>
      <c r="M29" s="20">
        <f t="shared" si="0"/>
        <v>209885.94</v>
      </c>
    </row>
    <row r="30" spans="1:13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19">
        <v>0</v>
      </c>
      <c r="H30" s="19">
        <v>6817</v>
      </c>
      <c r="I30" s="19">
        <v>4126</v>
      </c>
      <c r="J30" s="19">
        <v>20000</v>
      </c>
      <c r="K30" s="19">
        <v>7074.75</v>
      </c>
      <c r="L30" s="19">
        <v>3361</v>
      </c>
      <c r="M30" s="20">
        <f t="shared" si="0"/>
        <v>52625.75</v>
      </c>
    </row>
    <row r="31" spans="1:13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19">
        <v>336.87</v>
      </c>
      <c r="H31" s="19">
        <v>478.38</v>
      </c>
      <c r="I31" s="19">
        <v>3149.58</v>
      </c>
      <c r="J31" s="19">
        <v>848.46</v>
      </c>
      <c r="K31" s="19">
        <v>574.79999999999995</v>
      </c>
      <c r="L31" s="19">
        <v>314.19</v>
      </c>
      <c r="M31" s="20">
        <f t="shared" si="0"/>
        <v>10262.980000000001</v>
      </c>
    </row>
    <row r="32" spans="1:13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1349.24</v>
      </c>
      <c r="G32" s="19">
        <v>221.2</v>
      </c>
      <c r="H32" s="19">
        <v>0</v>
      </c>
      <c r="I32" s="19">
        <v>8172.23</v>
      </c>
      <c r="J32" s="19">
        <v>398.74</v>
      </c>
      <c r="K32" s="19">
        <v>0</v>
      </c>
      <c r="L32" s="19">
        <v>2368.86</v>
      </c>
      <c r="M32" s="20">
        <f t="shared" si="0"/>
        <v>16637.37</v>
      </c>
    </row>
    <row r="33" spans="1:15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323.01</v>
      </c>
      <c r="G33" s="19">
        <v>61.07</v>
      </c>
      <c r="H33" s="19">
        <v>0</v>
      </c>
      <c r="I33" s="19">
        <v>50</v>
      </c>
      <c r="J33" s="19">
        <v>0</v>
      </c>
      <c r="K33" s="19">
        <v>0</v>
      </c>
      <c r="L33" s="19">
        <v>0</v>
      </c>
      <c r="M33" s="20">
        <f t="shared" si="0"/>
        <v>434.08</v>
      </c>
    </row>
    <row r="34" spans="1:15" s="3" customFormat="1" ht="18" customHeight="1" thickTop="1" thickBot="1" x14ac:dyDescent="0.3">
      <c r="A34" s="24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33">
        <f t="shared" si="0"/>
        <v>0</v>
      </c>
    </row>
    <row r="35" spans="1:15" s="3" customFormat="1" ht="18" customHeight="1" thickTop="1" thickBot="1" x14ac:dyDescent="0.3">
      <c r="A35" s="30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19">
        <v>3975.4599999999996</v>
      </c>
      <c r="H35" s="19">
        <v>3423.01</v>
      </c>
      <c r="I35" s="19">
        <v>966.71</v>
      </c>
      <c r="J35" s="19">
        <v>1933</v>
      </c>
      <c r="K35" s="19">
        <v>660</v>
      </c>
      <c r="L35" s="19">
        <v>320</v>
      </c>
      <c r="M35" s="20">
        <f t="shared" si="0"/>
        <v>18096.3</v>
      </c>
    </row>
    <row r="36" spans="1:15" s="3" customFormat="1" ht="18" customHeight="1" thickTop="1" thickBot="1" x14ac:dyDescent="0.3">
      <c r="A36" s="25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19">
        <v>3086.2799999999997</v>
      </c>
      <c r="H36" s="19">
        <v>2435.2799999999997</v>
      </c>
      <c r="I36" s="19">
        <v>3191.2799999999997</v>
      </c>
      <c r="J36" s="19">
        <v>2643</v>
      </c>
      <c r="K36" s="19">
        <v>2996.56</v>
      </c>
      <c r="L36" s="19">
        <v>3507.2799999999997</v>
      </c>
      <c r="M36" s="20">
        <f t="shared" si="0"/>
        <v>28448.079999999998</v>
      </c>
    </row>
    <row r="37" spans="1:15" s="3" customFormat="1" ht="18" customHeight="1" thickTop="1" thickBot="1" x14ac:dyDescent="0.3">
      <c r="A37" s="25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f t="shared" si="0"/>
        <v>0</v>
      </c>
    </row>
    <row r="38" spans="1:15" s="3" customFormat="1" ht="18" customHeight="1" thickTop="1" thickBot="1" x14ac:dyDescent="0.3">
      <c r="A38" s="25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0">
        <f t="shared" si="0"/>
        <v>0</v>
      </c>
    </row>
    <row r="39" spans="1:15" s="3" customFormat="1" ht="18" customHeight="1" thickTop="1" thickBot="1" x14ac:dyDescent="0.3">
      <c r="A39" s="25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3180</v>
      </c>
      <c r="H39" s="19">
        <v>120</v>
      </c>
      <c r="I39" s="19">
        <v>300</v>
      </c>
      <c r="J39" s="19">
        <v>210</v>
      </c>
      <c r="K39" s="19">
        <v>0</v>
      </c>
      <c r="L39" s="19">
        <v>0</v>
      </c>
      <c r="M39" s="20">
        <f t="shared" si="0"/>
        <v>3810</v>
      </c>
    </row>
    <row r="40" spans="1:15" s="3" customFormat="1" ht="18" customHeight="1" thickTop="1" thickBot="1" x14ac:dyDescent="0.3">
      <c r="A40" s="27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33">
        <f t="shared" si="0"/>
        <v>0</v>
      </c>
    </row>
    <row r="41" spans="1:15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19">
        <v>30</v>
      </c>
      <c r="H41" s="19">
        <v>25.5</v>
      </c>
      <c r="I41" s="19">
        <v>28</v>
      </c>
      <c r="J41" s="19">
        <v>0</v>
      </c>
      <c r="K41" s="19">
        <v>28.5</v>
      </c>
      <c r="L41" s="19">
        <v>45</v>
      </c>
      <c r="M41" s="20">
        <f t="shared" si="0"/>
        <v>264.5</v>
      </c>
    </row>
    <row r="42" spans="1:15" s="3" customFormat="1" ht="18" customHeight="1" thickTop="1" thickBot="1" x14ac:dyDescent="0.3">
      <c r="A42" s="28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20">
        <f t="shared" si="0"/>
        <v>0</v>
      </c>
    </row>
    <row r="43" spans="1:15" s="3" customFormat="1" ht="18" customHeight="1" thickTop="1" thickBot="1" x14ac:dyDescent="0.3">
      <c r="A43" s="31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3">
        <v>131490.65000000002</v>
      </c>
      <c r="H43" s="23">
        <v>146350.54</v>
      </c>
      <c r="I43" s="23">
        <v>273506.37000000005</v>
      </c>
      <c r="J43" s="23">
        <v>225607.14</v>
      </c>
      <c r="K43" s="23">
        <v>164406.81999999998</v>
      </c>
      <c r="L43" s="23">
        <v>146207.49000000002</v>
      </c>
      <c r="M43" s="33">
        <f t="shared" si="0"/>
        <v>1819633.19</v>
      </c>
      <c r="O43" s="17"/>
    </row>
    <row r="44" spans="1:15" s="3" customFormat="1" ht="18" customHeight="1" thickTop="1" thickBot="1" x14ac:dyDescent="0.3">
      <c r="A44" s="28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19">
        <v>6736</v>
      </c>
      <c r="H44" s="19">
        <v>740</v>
      </c>
      <c r="I44" s="19">
        <v>552.5</v>
      </c>
      <c r="J44" s="19">
        <v>0</v>
      </c>
      <c r="K44" s="19">
        <v>4780</v>
      </c>
      <c r="L44" s="19">
        <v>8080</v>
      </c>
      <c r="M44" s="20">
        <f t="shared" si="0"/>
        <v>52075.5</v>
      </c>
    </row>
    <row r="45" spans="1:15" s="3" customFormat="1" ht="18" customHeight="1" thickTop="1" thickBot="1" x14ac:dyDescent="0.3">
      <c r="A45" s="28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19">
        <v>4168</v>
      </c>
      <c r="H45" s="19">
        <v>3481.5</v>
      </c>
      <c r="I45" s="19">
        <v>6695.5</v>
      </c>
      <c r="J45" s="19">
        <v>4032</v>
      </c>
      <c r="K45" s="19">
        <v>4114.5</v>
      </c>
      <c r="L45" s="19">
        <v>4087.5</v>
      </c>
      <c r="M45" s="20">
        <f t="shared" si="0"/>
        <v>43256</v>
      </c>
    </row>
    <row r="46" spans="1:15" s="3" customFormat="1" ht="18" customHeight="1" thickTop="1" thickBot="1" x14ac:dyDescent="0.3">
      <c r="A46" s="28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19">
        <v>6417</v>
      </c>
      <c r="H46" s="19">
        <v>460</v>
      </c>
      <c r="I46" s="19">
        <v>256</v>
      </c>
      <c r="J46" s="19">
        <v>4499</v>
      </c>
      <c r="K46" s="19">
        <v>899.1</v>
      </c>
      <c r="L46" s="19">
        <v>209</v>
      </c>
      <c r="M46" s="20">
        <f t="shared" si="0"/>
        <v>15647.1</v>
      </c>
    </row>
    <row r="47" spans="1:15" s="3" customFormat="1" ht="18" customHeight="1" thickTop="1" thickBot="1" x14ac:dyDescent="0.3">
      <c r="A47" s="28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20">
        <f t="shared" si="0"/>
        <v>0</v>
      </c>
    </row>
    <row r="48" spans="1:15" s="3" customFormat="1" ht="18" customHeight="1" thickTop="1" thickBot="1" x14ac:dyDescent="0.3">
      <c r="A48" s="28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19">
        <v>11</v>
      </c>
      <c r="H48" s="19">
        <v>1</v>
      </c>
      <c r="I48" s="19">
        <v>0</v>
      </c>
      <c r="J48" s="19">
        <v>1</v>
      </c>
      <c r="K48" s="19">
        <v>24</v>
      </c>
      <c r="L48" s="19">
        <v>16</v>
      </c>
      <c r="M48" s="20">
        <f t="shared" si="0"/>
        <v>85</v>
      </c>
    </row>
    <row r="49" spans="1:16" s="3" customFormat="1" ht="18" customHeight="1" thickTop="1" thickBot="1" x14ac:dyDescent="0.3">
      <c r="A49" s="31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155438.31999999995</v>
      </c>
      <c r="G49" s="23">
        <v>148822.64999999997</v>
      </c>
      <c r="H49" s="23">
        <v>151033.04</v>
      </c>
      <c r="I49" s="23">
        <v>281010.37000000005</v>
      </c>
      <c r="J49" s="23">
        <v>234139.14</v>
      </c>
      <c r="K49" s="23">
        <v>174224.42</v>
      </c>
      <c r="L49" s="23">
        <v>158599.99000000002</v>
      </c>
      <c r="M49" s="33">
        <f t="shared" si="0"/>
        <v>1930696.7899999998</v>
      </c>
      <c r="O49" s="17"/>
      <c r="P49" s="17"/>
    </row>
    <row r="50" spans="1:16" s="3" customFormat="1" ht="18" customHeight="1" thickTop="1" thickBot="1" x14ac:dyDescent="0.3">
      <c r="A50" s="26" t="s">
        <v>71</v>
      </c>
      <c r="B50" s="19">
        <v>33861</v>
      </c>
      <c r="C50" s="19">
        <v>32386</v>
      </c>
      <c r="D50" s="19">
        <v>33444.5</v>
      </c>
      <c r="E50" s="19">
        <v>27121</v>
      </c>
      <c r="F50" s="19">
        <v>27345</v>
      </c>
      <c r="G50" s="19">
        <v>31090</v>
      </c>
      <c r="H50" s="19">
        <v>34260</v>
      </c>
      <c r="I50" s="19">
        <v>49826</v>
      </c>
      <c r="J50" s="19">
        <v>39517</v>
      </c>
      <c r="K50" s="19">
        <v>0</v>
      </c>
      <c r="L50" s="19">
        <v>0</v>
      </c>
      <c r="M50" s="20">
        <f t="shared" si="0"/>
        <v>308850.5</v>
      </c>
      <c r="P50" s="17"/>
    </row>
    <row r="51" spans="1:16" s="3" customFormat="1" ht="18" customHeight="1" thickTop="1" thickBot="1" x14ac:dyDescent="0.3">
      <c r="A51" s="28" t="s">
        <v>72</v>
      </c>
      <c r="B51" s="19">
        <v>3305</v>
      </c>
      <c r="C51" s="19">
        <v>2400</v>
      </c>
      <c r="D51" s="19">
        <v>2080</v>
      </c>
      <c r="E51" s="19">
        <v>4750</v>
      </c>
      <c r="F51" s="19">
        <v>7115</v>
      </c>
      <c r="G51" s="19">
        <v>5105</v>
      </c>
      <c r="H51" s="19">
        <v>2505</v>
      </c>
      <c r="I51" s="19">
        <v>6685</v>
      </c>
      <c r="J51" s="19">
        <v>2050</v>
      </c>
      <c r="K51" s="19">
        <v>0</v>
      </c>
      <c r="L51" s="19">
        <v>0</v>
      </c>
      <c r="M51" s="20">
        <f t="shared" si="0"/>
        <v>35995</v>
      </c>
      <c r="P51" s="17"/>
    </row>
    <row r="52" spans="1:16" s="3" customFormat="1" ht="18" customHeight="1" thickTop="1" thickBot="1" x14ac:dyDescent="0.3">
      <c r="A52" s="28" t="s">
        <v>73</v>
      </c>
      <c r="B52" s="19">
        <v>99.49</v>
      </c>
      <c r="C52" s="19">
        <v>30</v>
      </c>
      <c r="D52" s="19">
        <v>59.47</v>
      </c>
      <c r="E52" s="19">
        <v>60</v>
      </c>
      <c r="F52" s="19">
        <v>29.48</v>
      </c>
      <c r="G52" s="19">
        <v>0</v>
      </c>
      <c r="H52" s="19">
        <v>0</v>
      </c>
      <c r="I52" s="19">
        <v>31.54</v>
      </c>
      <c r="J52" s="19">
        <v>0</v>
      </c>
      <c r="K52" s="19">
        <v>0</v>
      </c>
      <c r="L52" s="19">
        <v>0</v>
      </c>
      <c r="M52" s="20">
        <f t="shared" si="0"/>
        <v>309.98</v>
      </c>
      <c r="P52" s="17"/>
    </row>
    <row r="53" spans="1:16" s="3" customFormat="1" ht="18" customHeight="1" thickTop="1" thickBot="1" x14ac:dyDescent="0.3">
      <c r="A53" s="31" t="s">
        <v>51</v>
      </c>
      <c r="B53" s="23">
        <v>122021.22</v>
      </c>
      <c r="C53" s="23">
        <v>140496.67000000001</v>
      </c>
      <c r="D53" s="23">
        <v>195975.73</v>
      </c>
      <c r="E53" s="23">
        <v>308531.69999999995</v>
      </c>
      <c r="F53" s="23">
        <v>189927.79999999996</v>
      </c>
      <c r="G53" s="23">
        <v>185017.64999999997</v>
      </c>
      <c r="H53" s="23">
        <v>187798.04</v>
      </c>
      <c r="I53" s="23">
        <v>337552.91000000003</v>
      </c>
      <c r="J53" s="23">
        <v>275706.14</v>
      </c>
      <c r="K53" s="23">
        <v>174224.42</v>
      </c>
      <c r="L53" s="23">
        <v>158599.99000000002</v>
      </c>
      <c r="M53" s="33">
        <f t="shared" si="0"/>
        <v>2275852.27</v>
      </c>
      <c r="P53" s="17"/>
    </row>
    <row r="54" spans="1:16" s="3" customFormat="1" ht="18" customHeight="1" thickTop="1" thickBot="1" x14ac:dyDescent="0.3">
      <c r="A54" s="28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554499.31999999995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0">
        <f t="shared" si="0"/>
        <v>554499.31999999995</v>
      </c>
      <c r="P54" s="17"/>
    </row>
    <row r="55" spans="1:16" s="3" customFormat="1" ht="18" customHeight="1" thickTop="1" thickBot="1" x14ac:dyDescent="0.3">
      <c r="A55" s="31" t="s">
        <v>52</v>
      </c>
      <c r="B55" s="23">
        <v>122021.22</v>
      </c>
      <c r="C55" s="23">
        <v>140496.67000000001</v>
      </c>
      <c r="D55" s="23">
        <v>195975.73</v>
      </c>
      <c r="E55" s="23">
        <v>308531.69999999995</v>
      </c>
      <c r="F55" s="23">
        <v>189927.79999999996</v>
      </c>
      <c r="G55" s="23">
        <v>739516.97</v>
      </c>
      <c r="H55" s="23">
        <v>187798.04</v>
      </c>
      <c r="I55" s="23">
        <v>337552.91000000003</v>
      </c>
      <c r="J55" s="23">
        <v>275706.14</v>
      </c>
      <c r="K55" s="23">
        <v>174224.42</v>
      </c>
      <c r="L55" s="23">
        <v>158599.99000000002</v>
      </c>
      <c r="M55" s="33">
        <f>SUM(B55:L55)</f>
        <v>2830351.5900000003</v>
      </c>
      <c r="P55" s="17"/>
    </row>
    <row r="56" spans="1:16" ht="15.75" thickTop="1" x14ac:dyDescent="0.25"/>
  </sheetData>
  <mergeCells count="1">
    <mergeCell ref="A1:M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K22" sqref="K22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1.5703125" customWidth="1"/>
    <col min="6" max="6" width="10.5703125" customWidth="1"/>
    <col min="7" max="7" width="11.42578125" customWidth="1"/>
    <col min="8" max="8" width="12.5703125" customWidth="1"/>
    <col min="9" max="9" width="14.28515625" customWidth="1"/>
    <col min="10" max="10" width="11.85546875" customWidth="1"/>
    <col min="11" max="11" width="10.28515625" customWidth="1"/>
    <col min="12" max="12" width="10.85546875" customWidth="1"/>
    <col min="13" max="13" width="11.7109375" customWidth="1"/>
    <col min="14" max="14" width="10.85546875" customWidth="1"/>
    <col min="15" max="15" width="12" customWidth="1"/>
    <col min="16" max="16" width="12.7109375" customWidth="1"/>
    <col min="17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4" si="0"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1082006.97</v>
      </c>
      <c r="C5" s="14">
        <f t="shared" ref="C5:C10" si="1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0" si="2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3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1274934.27</v>
      </c>
      <c r="C6" s="14">
        <f t="shared" si="1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2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3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1139515.5100000002</v>
      </c>
      <c r="C7" s="14">
        <f t="shared" si="1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2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3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1305335.5100000002</v>
      </c>
      <c r="C8" s="14">
        <f t="shared" si="1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2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3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1246354.4200000002</v>
      </c>
      <c r="C9" s="14">
        <f t="shared" si="1"/>
        <v>437244.51</v>
      </c>
      <c r="D9" s="13">
        <v>96952.260000000024</v>
      </c>
      <c r="E9" s="13">
        <v>79208.149999999994</v>
      </c>
      <c r="F9" s="13">
        <v>11088.57</v>
      </c>
      <c r="G9" s="13">
        <v>83067.5</v>
      </c>
      <c r="H9" s="13">
        <v>166928.03</v>
      </c>
      <c r="I9" s="14">
        <f t="shared" si="2"/>
        <v>621551.15</v>
      </c>
      <c r="J9" s="13">
        <v>516841.91</v>
      </c>
      <c r="K9" s="13">
        <v>68136.86</v>
      </c>
      <c r="L9" s="13">
        <v>14160.22</v>
      </c>
      <c r="M9" s="13"/>
      <c r="N9" s="13">
        <v>22412.16</v>
      </c>
      <c r="O9" s="14">
        <f t="shared" si="3"/>
        <v>187558.76</v>
      </c>
      <c r="P9" s="13">
        <v>161260.51</v>
      </c>
      <c r="Q9" s="13">
        <v>24040.059999999998</v>
      </c>
      <c r="R9" s="13">
        <v>2258.19</v>
      </c>
      <c r="S9" s="13"/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1359435.37</v>
      </c>
      <c r="C10" s="14">
        <f t="shared" si="1"/>
        <v>556724</v>
      </c>
      <c r="D10" s="13">
        <v>98619.49</v>
      </c>
      <c r="E10" s="13">
        <v>140005.69</v>
      </c>
      <c r="F10" s="13">
        <v>7151.51</v>
      </c>
      <c r="G10" s="13">
        <v>158454.99</v>
      </c>
      <c r="H10" s="13">
        <v>152492.32</v>
      </c>
      <c r="I10" s="14">
        <f t="shared" si="2"/>
        <v>627514.59000000008</v>
      </c>
      <c r="J10" s="13">
        <v>514975.69</v>
      </c>
      <c r="K10" s="13">
        <v>85663.23</v>
      </c>
      <c r="L10" s="13">
        <v>3537.29</v>
      </c>
      <c r="M10" s="13"/>
      <c r="N10" s="13">
        <v>23338.38</v>
      </c>
      <c r="O10" s="14">
        <f t="shared" si="3"/>
        <v>175196.78000000003</v>
      </c>
      <c r="P10" s="13">
        <v>158079.09000000003</v>
      </c>
      <c r="Q10" s="13">
        <v>13810.17</v>
      </c>
      <c r="R10" s="13">
        <v>3307.52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504404.88999999996</v>
      </c>
      <c r="C11" s="14">
        <f>D11+E11+F11+G11+H11</f>
        <v>404863.79</v>
      </c>
      <c r="D11" s="13"/>
      <c r="E11" s="13">
        <v>109565.36</v>
      </c>
      <c r="F11" s="13">
        <v>14881.369999999999</v>
      </c>
      <c r="G11" s="13">
        <v>78882</v>
      </c>
      <c r="H11" s="13">
        <v>201535.06</v>
      </c>
      <c r="I11" s="14">
        <f>J11+K11+L11+M11+N11</f>
        <v>73648.61</v>
      </c>
      <c r="J11" s="13"/>
      <c r="K11" s="13">
        <v>70946.61</v>
      </c>
      <c r="L11" s="13">
        <v>2702</v>
      </c>
      <c r="M11" s="13"/>
      <c r="N11" s="13"/>
      <c r="O11" s="14">
        <f t="shared" si="3"/>
        <v>25892.489999999998</v>
      </c>
      <c r="P11" s="13"/>
      <c r="Q11" s="13">
        <v>7276.39</v>
      </c>
      <c r="R11" s="13">
        <v>3276.8599999999997</v>
      </c>
      <c r="S11" s="13">
        <v>9400</v>
      </c>
      <c r="T11" s="13">
        <v>5939.24</v>
      </c>
      <c r="V11" s="8"/>
    </row>
    <row r="12" spans="1:22" ht="30" customHeight="1" thickTop="1" thickBot="1" x14ac:dyDescent="0.3">
      <c r="A12" s="12" t="s">
        <v>64</v>
      </c>
      <c r="B12" s="13">
        <f>C12+I12+O12</f>
        <v>1709972.8900000001</v>
      </c>
      <c r="C12" s="14">
        <f>D12+E12+F12+G12+H12</f>
        <v>572198.88</v>
      </c>
      <c r="D12" s="13">
        <v>187988.34000000003</v>
      </c>
      <c r="E12" s="13">
        <v>123582.96</v>
      </c>
      <c r="F12" s="13">
        <v>6616.12</v>
      </c>
      <c r="G12" s="13">
        <v>28440</v>
      </c>
      <c r="H12" s="13">
        <v>225571.46</v>
      </c>
      <c r="I12" s="14">
        <f>J12+K12+L12+M12+N12</f>
        <v>713313.65999999992</v>
      </c>
      <c r="J12">
        <v>574686.99</v>
      </c>
      <c r="K12" s="13">
        <v>37571.699999999997</v>
      </c>
      <c r="L12" s="13">
        <v>54.97</v>
      </c>
      <c r="M12" s="13">
        <v>1000</v>
      </c>
      <c r="N12" s="13">
        <v>100000</v>
      </c>
      <c r="O12" s="14">
        <f>P12+Q12+R12+S12+T12</f>
        <v>424460.35</v>
      </c>
      <c r="P12" s="13">
        <v>316529.65999999997</v>
      </c>
      <c r="Q12" s="13">
        <v>28096.63</v>
      </c>
      <c r="R12" s="13">
        <v>3709.7</v>
      </c>
      <c r="S12" s="13"/>
      <c r="T12" s="13">
        <v>76124.36</v>
      </c>
      <c r="V12" s="8"/>
    </row>
    <row r="13" spans="1:22" ht="30" customHeight="1" thickTop="1" thickBot="1" x14ac:dyDescent="0.3">
      <c r="A13" s="12" t="s">
        <v>65</v>
      </c>
      <c r="B13" s="13">
        <f t="shared" si="0"/>
        <v>1788586.4900000002</v>
      </c>
      <c r="C13" s="14">
        <f>D13+E13+F13+G13+H13</f>
        <v>372127.36</v>
      </c>
      <c r="D13" s="13">
        <v>117929.9</v>
      </c>
      <c r="E13" s="13">
        <v>48144.999999999993</v>
      </c>
      <c r="F13" s="13">
        <v>22814.39</v>
      </c>
      <c r="G13" s="13">
        <v>27170</v>
      </c>
      <c r="H13" s="13">
        <v>156068.07</v>
      </c>
      <c r="I13" s="14">
        <f>J13+K13+L13+M13+N13</f>
        <v>1216651.57</v>
      </c>
      <c r="J13" s="13">
        <v>1042889.42</v>
      </c>
      <c r="K13" s="13">
        <v>54212.05</v>
      </c>
      <c r="L13" s="13">
        <v>12205.35</v>
      </c>
      <c r="M13" s="13">
        <v>1300</v>
      </c>
      <c r="N13" s="13">
        <v>106044.75</v>
      </c>
      <c r="O13" s="14">
        <f t="shared" si="3"/>
        <v>199807.56</v>
      </c>
      <c r="P13" s="13">
        <v>160423.54</v>
      </c>
      <c r="Q13" s="13">
        <v>28540.989999999998</v>
      </c>
      <c r="R13" s="13">
        <v>7742.5399999999991</v>
      </c>
      <c r="S13" s="13"/>
      <c r="T13" s="13">
        <v>3100.49</v>
      </c>
      <c r="V13" s="8"/>
    </row>
    <row r="14" spans="1:22" ht="30" customHeight="1" thickTop="1" thickBot="1" x14ac:dyDescent="0.3">
      <c r="A14" s="12" t="s">
        <v>66</v>
      </c>
      <c r="B14" s="13">
        <f t="shared" si="0"/>
        <v>1717792.8299999998</v>
      </c>
      <c r="C14" s="14">
        <f>D14+E14+F14+G14+H14</f>
        <v>742985.26</v>
      </c>
      <c r="D14" s="13">
        <v>90509.699999999983</v>
      </c>
      <c r="E14" s="13">
        <v>44090.36</v>
      </c>
      <c r="F14" s="13">
        <v>6814.93</v>
      </c>
      <c r="G14" s="13">
        <v>16770</v>
      </c>
      <c r="H14" s="13">
        <v>584800.27</v>
      </c>
      <c r="I14" s="14">
        <f>J14+K14+L14+M14+N14</f>
        <v>755168.7</v>
      </c>
      <c r="J14" s="13">
        <v>530827.63</v>
      </c>
      <c r="K14" s="13">
        <v>64610.74</v>
      </c>
      <c r="L14" s="13">
        <v>10374.030000000001</v>
      </c>
      <c r="M14" s="13"/>
      <c r="N14" s="13">
        <v>149356.29999999999</v>
      </c>
      <c r="O14" s="14">
        <f t="shared" si="3"/>
        <v>219638.86999999997</v>
      </c>
      <c r="P14" s="13">
        <v>168002.80999999997</v>
      </c>
      <c r="Q14" s="13">
        <v>37084.939999999995</v>
      </c>
      <c r="R14" s="13">
        <v>4551.12</v>
      </c>
      <c r="S14" s="13">
        <v>10000</v>
      </c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13894265.23</v>
      </c>
      <c r="C16" s="16">
        <f>SUM(C4:C15)</f>
        <v>4840971.4800000004</v>
      </c>
      <c r="D16" s="16"/>
      <c r="E16" s="16"/>
      <c r="F16" s="16"/>
      <c r="G16" s="16"/>
      <c r="H16" s="16"/>
      <c r="I16" s="16">
        <f>SUM(I4:I15)</f>
        <v>6973017.620000001</v>
      </c>
      <c r="J16" s="16"/>
      <c r="K16" s="16"/>
      <c r="L16" s="16"/>
      <c r="M16" s="16"/>
      <c r="N16" s="16"/>
      <c r="O16" s="16">
        <f>SUM(O4:O15)</f>
        <v>2080276.1299999997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2"/>
      <c r="C18" s="8"/>
      <c r="D18" s="8"/>
      <c r="E18" s="8"/>
      <c r="F18" s="8"/>
      <c r="G18" s="8"/>
      <c r="H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0" spans="2:20" x14ac:dyDescent="0.25">
      <c r="D20" s="8"/>
    </row>
    <row r="21" spans="2:20" ht="15.75" x14ac:dyDescent="0.25">
      <c r="C21" s="8"/>
      <c r="I21" s="3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2022-12-22T10:11:08Z</dcterms:modified>
</cp:coreProperties>
</file>