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2\RAPORTET SERIKE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O16" i="2"/>
  <c r="I16" i="2"/>
  <c r="C16" i="2"/>
  <c r="B16" i="2"/>
  <c r="L4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I12" i="2"/>
  <c r="I11" i="2"/>
  <c r="C12" i="2"/>
  <c r="B12" i="2"/>
  <c r="O12" i="2"/>
  <c r="C11" i="2" l="1"/>
  <c r="C4" i="2" l="1"/>
  <c r="B4" i="2"/>
  <c r="C15" i="2" l="1"/>
  <c r="O15" i="2"/>
  <c r="I15" i="2"/>
  <c r="C14" i="2" l="1"/>
  <c r="O13" i="2" l="1"/>
  <c r="B13" i="2" s="1"/>
  <c r="O14" i="2"/>
  <c r="I14" i="2"/>
  <c r="I13" i="2"/>
  <c r="C5" i="2" l="1"/>
  <c r="C6" i="2"/>
  <c r="C7" i="2"/>
  <c r="C8" i="2"/>
  <c r="C9" i="2"/>
  <c r="C10" i="2"/>
  <c r="O5" i="2"/>
  <c r="O6" i="2"/>
  <c r="B6" i="2" s="1"/>
  <c r="O7" i="2"/>
  <c r="B7" i="2" s="1"/>
  <c r="O8" i="2"/>
  <c r="O9" i="2"/>
  <c r="B9" i="2" s="1"/>
  <c r="O10" i="2"/>
  <c r="B10" i="2" s="1"/>
  <c r="O11" i="2"/>
  <c r="B11" i="2" s="1"/>
  <c r="O4" i="2"/>
  <c r="I5" i="2"/>
  <c r="I6" i="2"/>
  <c r="I7" i="2"/>
  <c r="I8" i="2"/>
  <c r="I9" i="2"/>
  <c r="I10" i="2"/>
  <c r="I4" i="2"/>
  <c r="B8" i="2" l="1"/>
  <c r="B5" i="2"/>
</calcChain>
</file>

<file path=xl/sharedStrings.xml><?xml version="1.0" encoding="utf-8"?>
<sst xmlns="http://schemas.openxmlformats.org/spreadsheetml/2006/main" count="100" uniqueCount="78">
  <si>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</si>
  <si>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</si>
  <si>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</si>
  <si>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</si>
  <si>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</si>
  <si>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</si>
  <si>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</si>
  <si>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</si>
  <si>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</si>
  <si>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</si>
  <si>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</si>
  <si>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</si>
  <si>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</si>
  <si>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</si>
  <si>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</si>
  <si>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</si>
  <si>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</si>
  <si>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</si>
  <si>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</si>
  <si>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</si>
  <si>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</si>
  <si>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</si>
  <si>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</si>
  <si>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</si>
  <si>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</si>
  <si>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</si>
  <si>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</si>
  <si>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</si>
  <si>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</si>
  <si>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</si>
  <si>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</si>
  <si>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</si>
  <si>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</si>
  <si>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</si>
  <si>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</si>
  <si>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</si>
  <si>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</si>
  <si>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</si>
  <si>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</si>
  <si>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</si>
  <si>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</si>
  <si>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</si>
  <si>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</si>
  <si>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</si>
  <si>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</si>
  <si>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</si>
  <si>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</si>
  <si>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</si>
  <si>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</si>
  <si>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</si>
  <si>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</si>
  <si>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</si>
  <si>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</si>
  <si>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</si>
  <si>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</si>
  <si>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</si>
  <si>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</si>
  <si>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</si>
  <si>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</si>
  <si>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</si>
  <si>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</si>
  <si>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</si>
  <si>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</si>
  <si>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</si>
  <si>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</si>
  <si>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</si>
  <si>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</si>
  <si>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</si>
  <si>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</si>
  <si>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</si>
  <si>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</si>
  <si>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</si>
  <si>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</si>
  <si>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</si>
  <si>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</si>
  <si>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Gjithësejt:</t>
  </si>
  <si>
    <t>RAPORT I SHPENZIMEVE JANAR-TETOR  2022</t>
  </si>
  <si>
    <t xml:space="preserve">      RAPORT I TE HYRAVE JANAR-TETOR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</si>
</sst>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4" fontId="5" fillId="3" borderId="2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1257300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739775" cy="936625"/>
        </a:xfrm>
        <a:prstGeom prst="rect">
          <a:avLst/>
        </a:prstGeom>
      </xdr:spPr>
    </xdr:pic>
    <xdr:clientData/>
  </xdr:twoCellAnchor>
  <xdr:twoCellAnchor editAs="oneCell">
    <xdr:from>
      <xdr:col>10</xdr:col>
      <xdr:colOff>428625</xdr:colOff>
      <xdr:row>0</xdr:row>
      <xdr:rowOff>9525</xdr:rowOff>
    </xdr:from>
    <xdr:to>
      <xdr:col>11</xdr:col>
      <xdr:colOff>371475</xdr:colOff>
      <xdr:row>0</xdr:row>
      <xdr:rowOff>908049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25" y="9525"/>
          <a:ext cx="771525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</xdr:rowOff>
    </xdr:from>
    <xdr:to>
      <xdr:col>1</xdr:col>
      <xdr:colOff>228601</xdr:colOff>
      <xdr:row>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525"/>
          <a:ext cx="619126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600076</xdr:colOff>
      <xdr:row>0</xdr:row>
      <xdr:rowOff>47625</xdr:rowOff>
    </xdr:from>
    <xdr:to>
      <xdr:col>18</xdr:col>
      <xdr:colOff>552451</xdr:colOff>
      <xdr:row>0</xdr:row>
      <xdr:rowOff>885826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68351" y="47625"/>
          <a:ext cx="723900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I8" sqref="I8"/>
    </sheetView>
  </sheetViews>
  <sheetFormatPr defaultRowHeight="15" x14ac:dyDescent="0.25"/>
  <cols>
    <col min="1" max="1" width="73.42578125" customWidth="1"/>
    <col min="2" max="2" width="14.28515625" customWidth="1"/>
    <col min="3" max="3" width="14.140625" customWidth="1"/>
    <col min="4" max="4" width="13.42578125" customWidth="1"/>
    <col min="5" max="5" width="14" customWidth="1"/>
    <col min="6" max="11" width="12.42578125" customWidth="1"/>
    <col min="12" max="12" width="15.5703125" customWidth="1"/>
    <col min="14" max="14" width="14.42578125" customWidth="1"/>
  </cols>
  <sheetData>
    <row r="1" spans="1:12" s="3" customFormat="1" ht="75.75" customHeight="1" thickBot="1" x14ac:dyDescent="0.3">
      <c r="A1" s="34" t="s">
        <v>77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64</v>
      </c>
      <c r="K2" s="4" t="s">
        <v>65</v>
      </c>
      <c r="L2" s="5" t="s">
        <v>75</v>
      </c>
    </row>
    <row r="3" spans="1:12" s="3" customFormat="1" ht="18" customHeight="1" thickTop="1" thickBot="1" x14ac:dyDescent="0.3">
      <c r="A3" s="2" t="s">
        <v>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s="3" customFormat="1" ht="18" customHeight="1" thickTop="1" thickBot="1" x14ac:dyDescent="0.3">
      <c r="A4" s="18" t="s">
        <v>10</v>
      </c>
      <c r="B4" s="19">
        <v>3576</v>
      </c>
      <c r="C4" s="19">
        <v>3674</v>
      </c>
      <c r="D4" s="19">
        <v>3843</v>
      </c>
      <c r="E4" s="19">
        <v>2893</v>
      </c>
      <c r="F4" s="19">
        <v>4580</v>
      </c>
      <c r="G4" s="19">
        <v>4127</v>
      </c>
      <c r="H4" s="19">
        <v>4848</v>
      </c>
      <c r="I4" s="19">
        <v>4834</v>
      </c>
      <c r="J4" s="19">
        <v>5859</v>
      </c>
      <c r="K4" s="19">
        <v>4884</v>
      </c>
      <c r="L4" s="20">
        <f>SUM(B4:K4)</f>
        <v>43118</v>
      </c>
    </row>
    <row r="5" spans="1:12" s="3" customFormat="1" ht="18" customHeight="1" thickTop="1" thickBot="1" x14ac:dyDescent="0.3">
      <c r="A5" s="18" t="s">
        <v>11</v>
      </c>
      <c r="B5" s="19">
        <v>298</v>
      </c>
      <c r="C5" s="19">
        <v>555</v>
      </c>
      <c r="D5" s="19">
        <v>281</v>
      </c>
      <c r="E5" s="19">
        <v>141</v>
      </c>
      <c r="F5" s="19">
        <v>272</v>
      </c>
      <c r="G5" s="19">
        <v>108</v>
      </c>
      <c r="H5" s="19">
        <v>205.05</v>
      </c>
      <c r="I5" s="19">
        <v>316</v>
      </c>
      <c r="J5" s="19">
        <v>359</v>
      </c>
      <c r="K5" s="19">
        <v>196</v>
      </c>
      <c r="L5" s="20">
        <f t="shared" ref="L5:L55" si="0">SUM(B5:K5)</f>
        <v>2731.05</v>
      </c>
    </row>
    <row r="6" spans="1:12" s="3" customFormat="1" ht="18" customHeight="1" thickTop="1" thickBot="1" x14ac:dyDescent="0.3">
      <c r="A6" s="18" t="s">
        <v>12</v>
      </c>
      <c r="B6" s="19">
        <v>42</v>
      </c>
      <c r="C6" s="19">
        <v>42</v>
      </c>
      <c r="D6" s="19">
        <v>100</v>
      </c>
      <c r="E6" s="19">
        <v>31</v>
      </c>
      <c r="F6" s="19">
        <v>72</v>
      </c>
      <c r="G6" s="19">
        <v>70</v>
      </c>
      <c r="H6" s="19">
        <v>112</v>
      </c>
      <c r="I6" s="19">
        <v>164</v>
      </c>
      <c r="J6" s="19">
        <v>77</v>
      </c>
      <c r="K6" s="19">
        <v>119</v>
      </c>
      <c r="L6" s="20">
        <f t="shared" si="0"/>
        <v>829</v>
      </c>
    </row>
    <row r="7" spans="1:12" s="3" customFormat="1" ht="18" customHeight="1" thickTop="1" thickBot="1" x14ac:dyDescent="0.3">
      <c r="A7" s="21" t="s">
        <v>13</v>
      </c>
      <c r="B7" s="19">
        <v>175</v>
      </c>
      <c r="C7" s="19">
        <v>332</v>
      </c>
      <c r="D7" s="19">
        <v>280</v>
      </c>
      <c r="E7" s="19">
        <v>119</v>
      </c>
      <c r="F7" s="19">
        <v>175</v>
      </c>
      <c r="G7" s="19">
        <v>140</v>
      </c>
      <c r="H7" s="19">
        <v>252</v>
      </c>
      <c r="I7" s="19">
        <v>520</v>
      </c>
      <c r="J7" s="19">
        <v>246</v>
      </c>
      <c r="K7" s="19">
        <v>197</v>
      </c>
      <c r="L7" s="20">
        <f t="shared" si="0"/>
        <v>2436</v>
      </c>
    </row>
    <row r="8" spans="1:12" s="3" customFormat="1" ht="18" customHeight="1" thickTop="1" thickBot="1" x14ac:dyDescent="0.3">
      <c r="A8" s="21" t="s">
        <v>14</v>
      </c>
      <c r="B8" s="19">
        <v>1004.5</v>
      </c>
      <c r="C8" s="19">
        <v>659</v>
      </c>
      <c r="D8" s="19">
        <v>574</v>
      </c>
      <c r="E8" s="19">
        <v>456</v>
      </c>
      <c r="F8" s="19">
        <v>323</v>
      </c>
      <c r="G8" s="19">
        <v>328</v>
      </c>
      <c r="H8" s="19">
        <v>374</v>
      </c>
      <c r="I8" s="19">
        <v>606</v>
      </c>
      <c r="J8" s="19">
        <v>178</v>
      </c>
      <c r="K8" s="19">
        <v>426</v>
      </c>
      <c r="L8" s="20">
        <f t="shared" si="0"/>
        <v>4928.5</v>
      </c>
    </row>
    <row r="9" spans="1:12" s="3" customFormat="1" ht="18" customHeight="1" thickTop="1" thickBot="1" x14ac:dyDescent="0.3">
      <c r="A9" s="21" t="s">
        <v>15</v>
      </c>
      <c r="B9" s="19">
        <v>0</v>
      </c>
      <c r="C9" s="19">
        <v>0</v>
      </c>
      <c r="D9" s="19">
        <v>484.38</v>
      </c>
      <c r="E9" s="19">
        <v>0</v>
      </c>
      <c r="F9" s="19">
        <v>0</v>
      </c>
      <c r="G9" s="19">
        <v>807.76</v>
      </c>
      <c r="H9" s="19">
        <v>576</v>
      </c>
      <c r="I9" s="19">
        <v>479.04</v>
      </c>
      <c r="J9" s="19">
        <v>0</v>
      </c>
      <c r="K9" s="19">
        <v>0</v>
      </c>
      <c r="L9" s="20">
        <f t="shared" si="0"/>
        <v>2347.1799999999998</v>
      </c>
    </row>
    <row r="10" spans="1:12" s="3" customFormat="1" ht="18" customHeight="1" thickTop="1" thickBot="1" x14ac:dyDescent="0.3">
      <c r="A10" s="21" t="s">
        <v>16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20">
        <f t="shared" si="0"/>
        <v>0</v>
      </c>
    </row>
    <row r="11" spans="1:12" s="3" customFormat="1" ht="18" customHeight="1" thickTop="1" thickBot="1" x14ac:dyDescent="0.3">
      <c r="A11" s="21" t="s">
        <v>17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0">
        <f t="shared" si="0"/>
        <v>0</v>
      </c>
    </row>
    <row r="12" spans="1:12" s="3" customFormat="1" ht="18" customHeight="1" thickTop="1" thickBot="1" x14ac:dyDescent="0.3">
      <c r="A12" s="22" t="s">
        <v>18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33">
        <f t="shared" si="0"/>
        <v>0</v>
      </c>
    </row>
    <row r="13" spans="1:12" s="3" customFormat="1" ht="18" customHeight="1" thickTop="1" thickBot="1" x14ac:dyDescent="0.3">
      <c r="A13" s="21" t="s">
        <v>19</v>
      </c>
      <c r="B13" s="19">
        <v>0</v>
      </c>
      <c r="C13" s="19">
        <v>0</v>
      </c>
      <c r="D13" s="19">
        <v>0</v>
      </c>
      <c r="E13" s="19">
        <v>0</v>
      </c>
      <c r="F13" s="19">
        <v>550</v>
      </c>
      <c r="G13" s="19">
        <v>950</v>
      </c>
      <c r="H13" s="19">
        <v>0</v>
      </c>
      <c r="I13" s="19">
        <v>520</v>
      </c>
      <c r="J13" s="19">
        <v>3000</v>
      </c>
      <c r="K13" s="19">
        <v>0</v>
      </c>
      <c r="L13" s="20">
        <f t="shared" si="0"/>
        <v>5020</v>
      </c>
    </row>
    <row r="14" spans="1:12" s="3" customFormat="1" ht="18" customHeight="1" thickTop="1" thickBot="1" x14ac:dyDescent="0.3">
      <c r="A14" s="24" t="s">
        <v>20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33">
        <f t="shared" si="0"/>
        <v>0</v>
      </c>
    </row>
    <row r="15" spans="1:12" s="3" customFormat="1" ht="18" customHeight="1" thickTop="1" thickBot="1" x14ac:dyDescent="0.3">
      <c r="A15" s="25" t="s">
        <v>21</v>
      </c>
      <c r="B15" s="19">
        <v>9830</v>
      </c>
      <c r="C15" s="19">
        <v>10880</v>
      </c>
      <c r="D15" s="19">
        <v>10689</v>
      </c>
      <c r="E15" s="19">
        <v>7540</v>
      </c>
      <c r="F15" s="19">
        <v>9520</v>
      </c>
      <c r="G15" s="19">
        <v>14450</v>
      </c>
      <c r="H15" s="19">
        <v>13380</v>
      </c>
      <c r="I15" s="19">
        <v>13830</v>
      </c>
      <c r="J15" s="19">
        <v>13560</v>
      </c>
      <c r="K15" s="19">
        <v>11075</v>
      </c>
      <c r="L15" s="20">
        <f t="shared" si="0"/>
        <v>114754</v>
      </c>
    </row>
    <row r="16" spans="1:12" s="3" customFormat="1" ht="18" customHeight="1" thickTop="1" thickBot="1" x14ac:dyDescent="0.3">
      <c r="A16" s="26" t="s">
        <v>22</v>
      </c>
      <c r="B16" s="19">
        <v>45760.85</v>
      </c>
      <c r="C16" s="19">
        <v>48519.42</v>
      </c>
      <c r="D16" s="19">
        <v>106650.24000000001</v>
      </c>
      <c r="E16" s="19">
        <v>181410.46999999997</v>
      </c>
      <c r="F16" s="19">
        <v>94804.199999999983</v>
      </c>
      <c r="G16" s="19">
        <v>85245.400000000009</v>
      </c>
      <c r="H16" s="19">
        <v>77396.560000000012</v>
      </c>
      <c r="I16" s="19">
        <v>115781.07</v>
      </c>
      <c r="J16" s="19">
        <v>151348.94</v>
      </c>
      <c r="K16" s="19">
        <v>108829.35</v>
      </c>
      <c r="L16" s="20">
        <f t="shared" si="0"/>
        <v>1015746.4999999999</v>
      </c>
    </row>
    <row r="17" spans="1:12" s="3" customFormat="1" ht="18" customHeight="1" thickTop="1" thickBot="1" x14ac:dyDescent="0.3">
      <c r="A17" s="26" t="s">
        <v>23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20">
        <f t="shared" si="0"/>
        <v>0</v>
      </c>
    </row>
    <row r="18" spans="1:12" s="3" customFormat="1" ht="18" customHeight="1" thickTop="1" thickBot="1" x14ac:dyDescent="0.3">
      <c r="A18" s="27" t="s">
        <v>24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33">
        <f t="shared" si="0"/>
        <v>0</v>
      </c>
    </row>
    <row r="19" spans="1:12" s="3" customFormat="1" ht="18" customHeight="1" thickTop="1" thickBot="1" x14ac:dyDescent="0.3">
      <c r="A19" s="21" t="s">
        <v>25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695</v>
      </c>
      <c r="J19" s="19">
        <v>0</v>
      </c>
      <c r="K19" s="19">
        <v>0</v>
      </c>
      <c r="L19" s="20">
        <f t="shared" si="0"/>
        <v>695</v>
      </c>
    </row>
    <row r="20" spans="1:12" s="3" customFormat="1" ht="18" customHeight="1" thickTop="1" thickBot="1" x14ac:dyDescent="0.3">
      <c r="A20" s="28" t="s">
        <v>26</v>
      </c>
      <c r="B20" s="19">
        <v>125.25999999999999</v>
      </c>
      <c r="C20" s="19">
        <v>8600.74</v>
      </c>
      <c r="D20" s="19">
        <v>3067.77</v>
      </c>
      <c r="E20" s="19">
        <v>68.5</v>
      </c>
      <c r="F20" s="19">
        <v>137</v>
      </c>
      <c r="G20" s="19">
        <v>162.13</v>
      </c>
      <c r="H20" s="19">
        <v>8255.41</v>
      </c>
      <c r="I20" s="19">
        <v>7404</v>
      </c>
      <c r="J20" s="19">
        <v>5444.7</v>
      </c>
      <c r="K20" s="19">
        <v>756.9</v>
      </c>
      <c r="L20" s="20">
        <f t="shared" si="0"/>
        <v>34022.409999999996</v>
      </c>
    </row>
    <row r="21" spans="1:12" s="3" customFormat="1" ht="18" customHeight="1" thickTop="1" thickBot="1" x14ac:dyDescent="0.3">
      <c r="A21" s="24" t="s">
        <v>27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33">
        <f t="shared" si="0"/>
        <v>0</v>
      </c>
    </row>
    <row r="22" spans="1:12" s="3" customFormat="1" ht="18" customHeight="1" thickTop="1" thickBot="1" x14ac:dyDescent="0.3">
      <c r="A22" s="25" t="s">
        <v>28</v>
      </c>
      <c r="B22" s="19">
        <v>0</v>
      </c>
      <c r="C22" s="19">
        <v>0</v>
      </c>
      <c r="D22" s="19">
        <v>0</v>
      </c>
      <c r="E22" s="19">
        <v>40</v>
      </c>
      <c r="F22" s="19">
        <v>0</v>
      </c>
      <c r="G22" s="19">
        <v>0</v>
      </c>
      <c r="H22" s="19">
        <v>0</v>
      </c>
      <c r="I22" s="19">
        <v>620</v>
      </c>
      <c r="J22" s="19">
        <v>0</v>
      </c>
      <c r="K22" s="19">
        <v>850</v>
      </c>
      <c r="L22" s="20">
        <f t="shared" si="0"/>
        <v>1510</v>
      </c>
    </row>
    <row r="23" spans="1:12" s="3" customFormat="1" ht="18" customHeight="1" thickTop="1" thickBot="1" x14ac:dyDescent="0.3">
      <c r="A23" s="21" t="s">
        <v>29</v>
      </c>
      <c r="B23" s="19">
        <v>275</v>
      </c>
      <c r="C23" s="19">
        <v>450</v>
      </c>
      <c r="D23" s="19">
        <v>475</v>
      </c>
      <c r="E23" s="19">
        <v>325</v>
      </c>
      <c r="F23" s="19">
        <v>150</v>
      </c>
      <c r="G23" s="19">
        <v>100</v>
      </c>
      <c r="H23" s="19">
        <v>100</v>
      </c>
      <c r="I23" s="19">
        <v>100</v>
      </c>
      <c r="J23" s="19">
        <v>0</v>
      </c>
      <c r="K23" s="19">
        <v>100</v>
      </c>
      <c r="L23" s="20">
        <f t="shared" si="0"/>
        <v>2075</v>
      </c>
    </row>
    <row r="24" spans="1:12" s="3" customFormat="1" ht="18" customHeight="1" thickTop="1" thickBot="1" x14ac:dyDescent="0.3">
      <c r="A24" s="27" t="s">
        <v>30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33">
        <f t="shared" si="0"/>
        <v>0</v>
      </c>
    </row>
    <row r="25" spans="1:12" s="3" customFormat="1" ht="18" customHeight="1" thickTop="1" thickBot="1" x14ac:dyDescent="0.3">
      <c r="A25" s="29" t="s">
        <v>31</v>
      </c>
      <c r="B25" s="19">
        <v>1383</v>
      </c>
      <c r="C25" s="19">
        <v>1898</v>
      </c>
      <c r="D25" s="19">
        <v>2911</v>
      </c>
      <c r="E25" s="19">
        <v>1721</v>
      </c>
      <c r="F25" s="19">
        <v>2065</v>
      </c>
      <c r="G25" s="19">
        <v>1594</v>
      </c>
      <c r="H25" s="19">
        <v>2434</v>
      </c>
      <c r="I25" s="19">
        <v>3142</v>
      </c>
      <c r="J25" s="19">
        <v>899</v>
      </c>
      <c r="K25" s="19">
        <v>2425</v>
      </c>
      <c r="L25" s="20">
        <f t="shared" si="0"/>
        <v>20472</v>
      </c>
    </row>
    <row r="26" spans="1:12" s="3" customFormat="1" ht="18" customHeight="1" thickTop="1" thickBot="1" x14ac:dyDescent="0.3">
      <c r="A26" s="21" t="s">
        <v>32</v>
      </c>
      <c r="B26" s="19">
        <v>4133</v>
      </c>
      <c r="C26" s="19">
        <v>4300</v>
      </c>
      <c r="D26" s="19">
        <v>6050</v>
      </c>
      <c r="E26" s="19">
        <v>5760</v>
      </c>
      <c r="F26" s="19">
        <v>5830</v>
      </c>
      <c r="G26" s="19">
        <v>5290</v>
      </c>
      <c r="H26" s="19">
        <v>6400</v>
      </c>
      <c r="I26" s="19">
        <v>10084</v>
      </c>
      <c r="J26" s="19">
        <v>1320</v>
      </c>
      <c r="K26" s="19">
        <v>10920</v>
      </c>
      <c r="L26" s="20">
        <f t="shared" si="0"/>
        <v>60087</v>
      </c>
    </row>
    <row r="27" spans="1:12" s="3" customFormat="1" ht="18" customHeight="1" thickTop="1" thickBot="1" x14ac:dyDescent="0.3">
      <c r="A27" s="21" t="s">
        <v>33</v>
      </c>
      <c r="B27" s="19">
        <v>3746</v>
      </c>
      <c r="C27" s="19">
        <v>4053</v>
      </c>
      <c r="D27" s="19">
        <v>3448</v>
      </c>
      <c r="E27" s="19">
        <v>5283</v>
      </c>
      <c r="F27" s="19">
        <v>6835</v>
      </c>
      <c r="G27" s="19">
        <v>5403</v>
      </c>
      <c r="H27" s="19">
        <v>4337</v>
      </c>
      <c r="I27" s="19">
        <v>13055</v>
      </c>
      <c r="J27" s="19">
        <v>473</v>
      </c>
      <c r="K27" s="19">
        <v>7654</v>
      </c>
      <c r="L27" s="20">
        <f t="shared" si="0"/>
        <v>54287</v>
      </c>
    </row>
    <row r="28" spans="1:12" s="3" customFormat="1" ht="18" customHeight="1" thickTop="1" thickBot="1" x14ac:dyDescent="0.3">
      <c r="A28" s="24" t="s">
        <v>34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33">
        <f t="shared" si="0"/>
        <v>0</v>
      </c>
    </row>
    <row r="29" spans="1:12" s="3" customFormat="1" ht="18" customHeight="1" thickTop="1" thickBot="1" x14ac:dyDescent="0.3">
      <c r="A29" s="21" t="s">
        <v>35</v>
      </c>
      <c r="B29" s="19">
        <v>941.76</v>
      </c>
      <c r="C29" s="19">
        <v>5575.7</v>
      </c>
      <c r="D29" s="19">
        <v>5810.09</v>
      </c>
      <c r="E29" s="19">
        <v>47268.960000000006</v>
      </c>
      <c r="F29" s="19">
        <v>9080.2699999999986</v>
      </c>
      <c r="G29" s="19">
        <v>1824.48</v>
      </c>
      <c r="H29" s="19">
        <v>14381.35</v>
      </c>
      <c r="I29" s="19">
        <v>81372.459999999992</v>
      </c>
      <c r="J29" s="19">
        <v>16849.3</v>
      </c>
      <c r="K29" s="19">
        <v>4639.96</v>
      </c>
      <c r="L29" s="20">
        <f t="shared" si="0"/>
        <v>187744.33</v>
      </c>
    </row>
    <row r="30" spans="1:12" s="3" customFormat="1" ht="18" customHeight="1" thickTop="1" thickBot="1" x14ac:dyDescent="0.3">
      <c r="A30" s="21" t="s">
        <v>36</v>
      </c>
      <c r="B30" s="19">
        <v>594</v>
      </c>
      <c r="C30" s="19">
        <v>450</v>
      </c>
      <c r="D30" s="19">
        <v>3685</v>
      </c>
      <c r="E30" s="19">
        <v>5578</v>
      </c>
      <c r="F30" s="19">
        <v>940</v>
      </c>
      <c r="G30" s="19">
        <v>0</v>
      </c>
      <c r="H30" s="19">
        <v>6817</v>
      </c>
      <c r="I30" s="19">
        <v>4126</v>
      </c>
      <c r="J30" s="19">
        <v>20000</v>
      </c>
      <c r="K30" s="19">
        <v>7074.75</v>
      </c>
      <c r="L30" s="20">
        <f t="shared" si="0"/>
        <v>49264.75</v>
      </c>
    </row>
    <row r="31" spans="1:12" s="3" customFormat="1" ht="18" customHeight="1" thickTop="1" thickBot="1" x14ac:dyDescent="0.3">
      <c r="A31" s="21" t="s">
        <v>37</v>
      </c>
      <c r="B31" s="19">
        <v>2488.0800000000004</v>
      </c>
      <c r="C31" s="19">
        <v>885.03</v>
      </c>
      <c r="D31" s="19">
        <v>0</v>
      </c>
      <c r="E31" s="19">
        <v>1167.5900000000001</v>
      </c>
      <c r="F31" s="19">
        <v>20</v>
      </c>
      <c r="G31" s="19">
        <v>336.87</v>
      </c>
      <c r="H31" s="19">
        <v>478.38</v>
      </c>
      <c r="I31" s="19">
        <v>3149.58</v>
      </c>
      <c r="J31" s="19">
        <v>848.46</v>
      </c>
      <c r="K31" s="19">
        <v>574.79999999999995</v>
      </c>
      <c r="L31" s="20">
        <f t="shared" si="0"/>
        <v>9948.7900000000009</v>
      </c>
    </row>
    <row r="32" spans="1:12" s="3" customFormat="1" ht="18" customHeight="1" thickTop="1" thickBot="1" x14ac:dyDescent="0.3">
      <c r="A32" s="21" t="s">
        <v>68</v>
      </c>
      <c r="B32" s="19">
        <v>0</v>
      </c>
      <c r="C32" s="19">
        <v>0</v>
      </c>
      <c r="D32" s="19">
        <v>0</v>
      </c>
      <c r="E32" s="19">
        <v>4127.1000000000004</v>
      </c>
      <c r="F32" s="19">
        <v>1349.24</v>
      </c>
      <c r="G32" s="19">
        <v>221.2</v>
      </c>
      <c r="H32" s="19">
        <v>0</v>
      </c>
      <c r="I32" s="19">
        <v>8172.23</v>
      </c>
      <c r="J32" s="19">
        <v>398.74</v>
      </c>
      <c r="K32" s="19">
        <v>0</v>
      </c>
      <c r="L32" s="20">
        <f t="shared" si="0"/>
        <v>14268.51</v>
      </c>
    </row>
    <row r="33" spans="1:14" s="3" customFormat="1" ht="18" customHeight="1" thickTop="1" thickBot="1" x14ac:dyDescent="0.3">
      <c r="A33" s="21" t="s">
        <v>38</v>
      </c>
      <c r="B33" s="19">
        <v>0</v>
      </c>
      <c r="C33" s="19">
        <v>0</v>
      </c>
      <c r="D33" s="19">
        <v>0</v>
      </c>
      <c r="E33" s="19">
        <v>0</v>
      </c>
      <c r="F33" s="19">
        <v>323.01</v>
      </c>
      <c r="G33" s="19">
        <v>61.07</v>
      </c>
      <c r="H33" s="19">
        <v>0</v>
      </c>
      <c r="I33" s="19">
        <v>50</v>
      </c>
      <c r="J33" s="19">
        <v>0</v>
      </c>
      <c r="K33" s="19">
        <v>0</v>
      </c>
      <c r="L33" s="20">
        <f t="shared" si="0"/>
        <v>434.08</v>
      </c>
    </row>
    <row r="34" spans="1:14" s="3" customFormat="1" ht="18" customHeight="1" thickTop="1" thickBot="1" x14ac:dyDescent="0.3">
      <c r="A34" s="24" t="s">
        <v>39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33">
        <f t="shared" si="0"/>
        <v>0</v>
      </c>
    </row>
    <row r="35" spans="1:14" s="3" customFormat="1" ht="18" customHeight="1" thickTop="1" thickBot="1" x14ac:dyDescent="0.3">
      <c r="A35" s="30" t="s">
        <v>40</v>
      </c>
      <c r="B35" s="19">
        <v>0</v>
      </c>
      <c r="C35" s="19">
        <v>0</v>
      </c>
      <c r="D35" s="19">
        <v>0</v>
      </c>
      <c r="E35" s="19">
        <v>340.8</v>
      </c>
      <c r="F35" s="19">
        <v>6477.32</v>
      </c>
      <c r="G35" s="19">
        <v>3975.4599999999996</v>
      </c>
      <c r="H35" s="19">
        <v>3423.01</v>
      </c>
      <c r="I35" s="19">
        <v>966.71</v>
      </c>
      <c r="J35" s="19">
        <v>1933</v>
      </c>
      <c r="K35" s="19">
        <v>660</v>
      </c>
      <c r="L35" s="20">
        <f t="shared" si="0"/>
        <v>17776.3</v>
      </c>
    </row>
    <row r="36" spans="1:14" s="3" customFormat="1" ht="18" customHeight="1" thickTop="1" thickBot="1" x14ac:dyDescent="0.3">
      <c r="A36" s="25" t="s">
        <v>41</v>
      </c>
      <c r="B36" s="19">
        <v>2118.2799999999997</v>
      </c>
      <c r="C36" s="19">
        <v>1895.28</v>
      </c>
      <c r="D36" s="19">
        <v>2538.2799999999997</v>
      </c>
      <c r="E36" s="19">
        <v>2241.2799999999997</v>
      </c>
      <c r="F36" s="19">
        <v>1795.28</v>
      </c>
      <c r="G36" s="19">
        <v>3086.2799999999997</v>
      </c>
      <c r="H36" s="19">
        <v>2435.2799999999997</v>
      </c>
      <c r="I36" s="19">
        <v>3191.2799999999997</v>
      </c>
      <c r="J36" s="19">
        <v>2643</v>
      </c>
      <c r="K36" s="19">
        <v>2274.56</v>
      </c>
      <c r="L36" s="20">
        <f t="shared" si="0"/>
        <v>24218.799999999999</v>
      </c>
    </row>
    <row r="37" spans="1:14" s="3" customFormat="1" ht="18" customHeight="1" thickTop="1" thickBot="1" x14ac:dyDescent="0.3">
      <c r="A37" s="25" t="s">
        <v>42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20">
        <f t="shared" si="0"/>
        <v>0</v>
      </c>
    </row>
    <row r="38" spans="1:14" s="3" customFormat="1" ht="18" customHeight="1" thickTop="1" thickBot="1" x14ac:dyDescent="0.3">
      <c r="A38" s="25" t="s">
        <v>43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20">
        <f t="shared" si="0"/>
        <v>0</v>
      </c>
    </row>
    <row r="39" spans="1:14" s="3" customFormat="1" ht="18" customHeight="1" thickTop="1" thickBot="1" x14ac:dyDescent="0.3">
      <c r="A39" s="25" t="s">
        <v>44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3180</v>
      </c>
      <c r="H39" s="19">
        <v>120</v>
      </c>
      <c r="I39" s="19">
        <v>300</v>
      </c>
      <c r="J39" s="19">
        <v>210</v>
      </c>
      <c r="K39" s="19">
        <v>0</v>
      </c>
      <c r="L39" s="20">
        <f t="shared" si="0"/>
        <v>3810</v>
      </c>
    </row>
    <row r="40" spans="1:14" s="3" customFormat="1" ht="18" customHeight="1" thickTop="1" thickBot="1" x14ac:dyDescent="0.3">
      <c r="A40" s="27" t="s">
        <v>45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33">
        <f t="shared" si="0"/>
        <v>0</v>
      </c>
    </row>
    <row r="41" spans="1:14" s="3" customFormat="1" ht="18" customHeight="1" thickTop="1" thickBot="1" x14ac:dyDescent="0.3">
      <c r="A41" s="21" t="s">
        <v>69</v>
      </c>
      <c r="B41" s="19">
        <v>0</v>
      </c>
      <c r="C41" s="19">
        <v>21</v>
      </c>
      <c r="D41" s="19">
        <v>16.5</v>
      </c>
      <c r="E41" s="19">
        <v>44.5</v>
      </c>
      <c r="F41" s="19">
        <v>25.5</v>
      </c>
      <c r="G41" s="19">
        <v>30</v>
      </c>
      <c r="H41" s="19">
        <v>25.5</v>
      </c>
      <c r="I41" s="19">
        <v>28</v>
      </c>
      <c r="J41" s="19">
        <v>0</v>
      </c>
      <c r="K41" s="19">
        <v>28.5</v>
      </c>
      <c r="L41" s="20">
        <f t="shared" si="0"/>
        <v>219.5</v>
      </c>
    </row>
    <row r="42" spans="1:14" s="3" customFormat="1" ht="18" customHeight="1" thickTop="1" thickBot="1" x14ac:dyDescent="0.3">
      <c r="A42" s="28" t="s">
        <v>26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20">
        <f t="shared" si="0"/>
        <v>0</v>
      </c>
    </row>
    <row r="43" spans="1:14" s="3" customFormat="1" ht="18" customHeight="1" thickTop="1" thickBot="1" x14ac:dyDescent="0.3">
      <c r="A43" s="31" t="s">
        <v>46</v>
      </c>
      <c r="B43" s="23">
        <v>76490.73</v>
      </c>
      <c r="C43" s="23">
        <v>92790.170000000013</v>
      </c>
      <c r="D43" s="23">
        <v>150903.26</v>
      </c>
      <c r="E43" s="23">
        <v>266556.19999999995</v>
      </c>
      <c r="F43" s="23">
        <v>145323.81999999998</v>
      </c>
      <c r="G43" s="23">
        <v>131490.65000000002</v>
      </c>
      <c r="H43" s="23">
        <v>146350.54</v>
      </c>
      <c r="I43" s="23">
        <v>273506.37000000005</v>
      </c>
      <c r="J43" s="23">
        <v>225647.14</v>
      </c>
      <c r="K43" s="23">
        <v>163684.81999999998</v>
      </c>
      <c r="L43" s="33">
        <f t="shared" si="0"/>
        <v>1672743.7</v>
      </c>
      <c r="N43" s="17"/>
    </row>
    <row r="44" spans="1:14" s="3" customFormat="1" ht="18" customHeight="1" thickTop="1" thickBot="1" x14ac:dyDescent="0.3">
      <c r="A44" s="28" t="s">
        <v>70</v>
      </c>
      <c r="B44" s="19">
        <v>5827.5</v>
      </c>
      <c r="C44" s="19">
        <v>7003</v>
      </c>
      <c r="D44" s="19">
        <v>4568.5</v>
      </c>
      <c r="E44" s="19">
        <v>6916.5</v>
      </c>
      <c r="F44" s="19">
        <v>6871.5</v>
      </c>
      <c r="G44" s="19">
        <v>6736</v>
      </c>
      <c r="H44" s="19">
        <v>740</v>
      </c>
      <c r="I44" s="19">
        <v>552.5</v>
      </c>
      <c r="J44" s="19">
        <v>0</v>
      </c>
      <c r="K44" s="19">
        <v>4780</v>
      </c>
      <c r="L44" s="20">
        <f t="shared" si="0"/>
        <v>43995.5</v>
      </c>
    </row>
    <row r="45" spans="1:14" s="3" customFormat="1" ht="18" customHeight="1" thickTop="1" thickBot="1" x14ac:dyDescent="0.3">
      <c r="A45" s="28" t="s">
        <v>47</v>
      </c>
      <c r="B45" s="19">
        <v>2418.5</v>
      </c>
      <c r="C45" s="19">
        <v>4210.5</v>
      </c>
      <c r="D45" s="19">
        <v>3698</v>
      </c>
      <c r="E45" s="19">
        <v>3115</v>
      </c>
      <c r="F45" s="19">
        <v>3235</v>
      </c>
      <c r="G45" s="19">
        <v>4168</v>
      </c>
      <c r="H45" s="19">
        <v>3481.5</v>
      </c>
      <c r="I45" s="19">
        <v>6695.5</v>
      </c>
      <c r="J45" s="19">
        <v>4032</v>
      </c>
      <c r="K45" s="19">
        <v>4836.5</v>
      </c>
      <c r="L45" s="20">
        <f t="shared" si="0"/>
        <v>39890.5</v>
      </c>
    </row>
    <row r="46" spans="1:14" s="3" customFormat="1" ht="18" customHeight="1" thickTop="1" thickBot="1" x14ac:dyDescent="0.3">
      <c r="A46" s="28" t="s">
        <v>48</v>
      </c>
      <c r="B46" s="19">
        <v>14</v>
      </c>
      <c r="C46" s="19">
        <v>1667</v>
      </c>
      <c r="D46" s="19">
        <v>1218</v>
      </c>
      <c r="E46" s="19">
        <v>8</v>
      </c>
      <c r="F46" s="19">
        <v>0</v>
      </c>
      <c r="G46" s="19">
        <v>6417</v>
      </c>
      <c r="H46" s="19">
        <v>460</v>
      </c>
      <c r="I46" s="19">
        <v>256</v>
      </c>
      <c r="J46" s="19">
        <v>4499</v>
      </c>
      <c r="K46" s="19">
        <v>901.1</v>
      </c>
      <c r="L46" s="20">
        <f t="shared" si="0"/>
        <v>15440.1</v>
      </c>
    </row>
    <row r="47" spans="1:14" s="3" customFormat="1" ht="18" customHeight="1" thickTop="1" thickBot="1" x14ac:dyDescent="0.3">
      <c r="A47" s="28" t="s">
        <v>26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20">
        <f t="shared" si="0"/>
        <v>0</v>
      </c>
    </row>
    <row r="48" spans="1:14" s="3" customFormat="1" ht="18" customHeight="1" thickTop="1" thickBot="1" x14ac:dyDescent="0.3">
      <c r="A48" s="28" t="s">
        <v>49</v>
      </c>
      <c r="B48" s="19">
        <v>5</v>
      </c>
      <c r="C48" s="19">
        <v>10</v>
      </c>
      <c r="D48" s="19">
        <v>4</v>
      </c>
      <c r="E48" s="19">
        <v>5</v>
      </c>
      <c r="F48" s="19">
        <v>8</v>
      </c>
      <c r="G48" s="19">
        <v>11</v>
      </c>
      <c r="H48" s="19">
        <v>1</v>
      </c>
      <c r="I48" s="19">
        <v>0</v>
      </c>
      <c r="J48" s="19">
        <v>1</v>
      </c>
      <c r="K48" s="19">
        <v>22</v>
      </c>
      <c r="L48" s="20">
        <f t="shared" si="0"/>
        <v>67</v>
      </c>
    </row>
    <row r="49" spans="1:15" s="3" customFormat="1" ht="18" customHeight="1" thickTop="1" thickBot="1" x14ac:dyDescent="0.3">
      <c r="A49" s="31" t="s">
        <v>50</v>
      </c>
      <c r="B49" s="23">
        <v>84755.73</v>
      </c>
      <c r="C49" s="23">
        <v>105680.67000000001</v>
      </c>
      <c r="D49" s="23">
        <v>160391.76</v>
      </c>
      <c r="E49" s="23">
        <v>276600.69999999995</v>
      </c>
      <c r="F49" s="23">
        <v>155438.31999999995</v>
      </c>
      <c r="G49" s="23">
        <v>148822.64999999997</v>
      </c>
      <c r="H49" s="23">
        <v>151033.04</v>
      </c>
      <c r="I49" s="23">
        <v>281010.37000000005</v>
      </c>
      <c r="J49" s="23">
        <v>234179.14</v>
      </c>
      <c r="K49" s="23">
        <v>174224.42</v>
      </c>
      <c r="L49" s="33">
        <f t="shared" si="0"/>
        <v>1772136.7999999998</v>
      </c>
      <c r="N49" s="17"/>
      <c r="O49" s="17"/>
    </row>
    <row r="50" spans="1:15" s="3" customFormat="1" ht="18" customHeight="1" thickTop="1" thickBot="1" x14ac:dyDescent="0.3">
      <c r="A50" s="26" t="s">
        <v>71</v>
      </c>
      <c r="B50" s="19">
        <v>33861</v>
      </c>
      <c r="C50" s="19">
        <v>32386</v>
      </c>
      <c r="D50" s="19">
        <v>33444.5</v>
      </c>
      <c r="E50" s="19">
        <v>27121</v>
      </c>
      <c r="F50" s="19">
        <v>27345</v>
      </c>
      <c r="G50" s="19">
        <v>31090</v>
      </c>
      <c r="H50" s="19">
        <v>34260</v>
      </c>
      <c r="I50" s="19">
        <v>49826</v>
      </c>
      <c r="J50" s="19">
        <v>39517</v>
      </c>
      <c r="K50" s="19">
        <v>0</v>
      </c>
      <c r="L50" s="20">
        <f t="shared" si="0"/>
        <v>308850.5</v>
      </c>
      <c r="O50" s="17"/>
    </row>
    <row r="51" spans="1:15" s="3" customFormat="1" ht="18" customHeight="1" thickTop="1" thickBot="1" x14ac:dyDescent="0.3">
      <c r="A51" s="28" t="s">
        <v>72</v>
      </c>
      <c r="B51" s="19">
        <v>3305</v>
      </c>
      <c r="C51" s="19">
        <v>2400</v>
      </c>
      <c r="D51" s="19">
        <v>2080</v>
      </c>
      <c r="E51" s="19">
        <v>4750</v>
      </c>
      <c r="F51" s="19">
        <v>7115</v>
      </c>
      <c r="G51" s="19">
        <v>5105</v>
      </c>
      <c r="H51" s="19">
        <v>2505</v>
      </c>
      <c r="I51" s="19">
        <v>6685</v>
      </c>
      <c r="J51" s="19">
        <v>2050</v>
      </c>
      <c r="K51" s="19">
        <v>0</v>
      </c>
      <c r="L51" s="20">
        <f t="shared" si="0"/>
        <v>35995</v>
      </c>
      <c r="O51" s="17"/>
    </row>
    <row r="52" spans="1:15" s="3" customFormat="1" ht="18" customHeight="1" thickTop="1" thickBot="1" x14ac:dyDescent="0.3">
      <c r="A52" s="28" t="s">
        <v>73</v>
      </c>
      <c r="B52" s="19">
        <v>99.49</v>
      </c>
      <c r="C52" s="19">
        <v>30</v>
      </c>
      <c r="D52" s="19">
        <v>59.47</v>
      </c>
      <c r="E52" s="19">
        <v>60</v>
      </c>
      <c r="F52" s="19">
        <v>29.48</v>
      </c>
      <c r="G52" s="19">
        <v>0</v>
      </c>
      <c r="H52" s="19">
        <v>0</v>
      </c>
      <c r="I52" s="19">
        <v>31.54</v>
      </c>
      <c r="J52" s="19">
        <v>0</v>
      </c>
      <c r="K52" s="19">
        <v>0</v>
      </c>
      <c r="L52" s="20">
        <f t="shared" si="0"/>
        <v>309.98</v>
      </c>
      <c r="O52" s="17"/>
    </row>
    <row r="53" spans="1:15" s="3" customFormat="1" ht="18" customHeight="1" thickTop="1" thickBot="1" x14ac:dyDescent="0.3">
      <c r="A53" s="31" t="s">
        <v>51</v>
      </c>
      <c r="B53" s="23">
        <v>122021.22</v>
      </c>
      <c r="C53" s="23">
        <v>140496.67000000001</v>
      </c>
      <c r="D53" s="23">
        <v>195975.73</v>
      </c>
      <c r="E53" s="23">
        <v>308531.69999999995</v>
      </c>
      <c r="F53" s="23">
        <v>189927.79999999996</v>
      </c>
      <c r="G53" s="23">
        <v>185017.64999999997</v>
      </c>
      <c r="H53" s="23">
        <v>187798.04</v>
      </c>
      <c r="I53" s="23">
        <v>337552.91000000003</v>
      </c>
      <c r="J53" s="23">
        <v>275746.14</v>
      </c>
      <c r="K53" s="23">
        <v>174224.42</v>
      </c>
      <c r="L53" s="33">
        <f t="shared" si="0"/>
        <v>2117292.2799999998</v>
      </c>
      <c r="O53" s="17"/>
    </row>
    <row r="54" spans="1:15" s="3" customFormat="1" ht="18" customHeight="1" thickTop="1" thickBot="1" x14ac:dyDescent="0.3">
      <c r="A54" s="28" t="s">
        <v>74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554499.31999999995</v>
      </c>
      <c r="H54" s="19">
        <v>0</v>
      </c>
      <c r="I54" s="19">
        <v>0</v>
      </c>
      <c r="J54" s="19">
        <v>0</v>
      </c>
      <c r="K54" s="19">
        <v>0</v>
      </c>
      <c r="L54" s="20">
        <f t="shared" si="0"/>
        <v>554499.31999999995</v>
      </c>
      <c r="O54" s="17"/>
    </row>
    <row r="55" spans="1:15" s="3" customFormat="1" ht="18" customHeight="1" thickTop="1" thickBot="1" x14ac:dyDescent="0.3">
      <c r="A55" s="31" t="s">
        <v>52</v>
      </c>
      <c r="B55" s="23">
        <v>122021.22</v>
      </c>
      <c r="C55" s="23">
        <v>140496.67000000001</v>
      </c>
      <c r="D55" s="23">
        <v>195975.73</v>
      </c>
      <c r="E55" s="23">
        <v>308531.69999999995</v>
      </c>
      <c r="F55" s="23">
        <v>189927.79999999996</v>
      </c>
      <c r="G55" s="23">
        <v>739516.97</v>
      </c>
      <c r="H55" s="23">
        <v>187798.04</v>
      </c>
      <c r="I55" s="23">
        <v>337552.91000000003</v>
      </c>
      <c r="J55" s="23">
        <v>275746.14</v>
      </c>
      <c r="K55" s="23">
        <v>174224.42</v>
      </c>
      <c r="L55" s="33">
        <f t="shared" si="0"/>
        <v>2671791.6</v>
      </c>
      <c r="O55" s="17"/>
    </row>
    <row r="56" spans="1:15" ht="15.75" thickTop="1" x14ac:dyDescent="0.25"/>
  </sheetData>
  <mergeCells count="1">
    <mergeCell ref="A1:L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workbookViewId="0">
      <selection sqref="A1:T1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53</v>
      </c>
      <c r="B3" s="10" t="s">
        <v>54</v>
      </c>
      <c r="C3" s="11" t="s">
        <v>55</v>
      </c>
      <c r="D3" s="10" t="s">
        <v>56</v>
      </c>
      <c r="E3" s="10" t="s">
        <v>57</v>
      </c>
      <c r="F3" s="10" t="s">
        <v>58</v>
      </c>
      <c r="G3" s="10" t="s">
        <v>59</v>
      </c>
      <c r="H3" s="10" t="s">
        <v>60</v>
      </c>
      <c r="I3" s="11" t="s">
        <v>61</v>
      </c>
      <c r="J3" s="10" t="s">
        <v>56</v>
      </c>
      <c r="K3" s="10" t="s">
        <v>57</v>
      </c>
      <c r="L3" s="10" t="s">
        <v>58</v>
      </c>
      <c r="M3" s="10" t="s">
        <v>59</v>
      </c>
      <c r="N3" s="10" t="s">
        <v>60</v>
      </c>
      <c r="O3" s="11" t="s">
        <v>62</v>
      </c>
      <c r="P3" s="10" t="s">
        <v>56</v>
      </c>
      <c r="Q3" s="10" t="s">
        <v>57</v>
      </c>
      <c r="R3" s="10" t="s">
        <v>58</v>
      </c>
      <c r="S3" s="10" t="s">
        <v>59</v>
      </c>
      <c r="T3" s="10" t="s">
        <v>60</v>
      </c>
    </row>
    <row r="4" spans="1:22" ht="30" customHeight="1" thickTop="1" thickBot="1" x14ac:dyDescent="0.3">
      <c r="A4" s="12" t="s">
        <v>1</v>
      </c>
      <c r="B4" s="13">
        <f t="shared" ref="B4:B13" si="0">C4+I4+O4</f>
        <v>765926.08000000007</v>
      </c>
      <c r="C4" s="14">
        <f>D4+E4+F4+G4+H4</f>
        <v>95261.2</v>
      </c>
      <c r="D4" s="13">
        <v>95261.2</v>
      </c>
      <c r="E4" s="13"/>
      <c r="F4" s="13"/>
      <c r="G4" s="13"/>
      <c r="H4" s="13"/>
      <c r="I4" s="14">
        <f>J4+K4+L4+M4+N4</f>
        <v>527584.60000000009</v>
      </c>
      <c r="J4" s="13">
        <v>527584.60000000009</v>
      </c>
      <c r="K4" s="13"/>
      <c r="L4" s="13"/>
      <c r="M4" s="13"/>
      <c r="N4" s="13"/>
      <c r="O4" s="14">
        <f>P4+Q4+R4+S4+T4</f>
        <v>143080.28</v>
      </c>
      <c r="P4" s="13">
        <v>143080.28</v>
      </c>
      <c r="Q4" s="13"/>
      <c r="R4" s="13"/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 t="shared" si="0"/>
        <v>1082006.97</v>
      </c>
      <c r="C5" s="14">
        <f t="shared" ref="C5:C10" si="1">D5+E5+F5+G5+H5</f>
        <v>336495.07</v>
      </c>
      <c r="D5" s="13">
        <v>96901.92</v>
      </c>
      <c r="E5" s="13">
        <v>224598.38999999998</v>
      </c>
      <c r="F5" s="13">
        <v>14994.76</v>
      </c>
      <c r="G5" s="13"/>
      <c r="H5" s="13"/>
      <c r="I5" s="14">
        <f t="shared" ref="I5:I10" si="2">J5+K5+L5+M5+N5</f>
        <v>568019.34</v>
      </c>
      <c r="J5" s="13">
        <v>526337.43000000005</v>
      </c>
      <c r="K5" s="13">
        <v>35722.450000000004</v>
      </c>
      <c r="L5" s="13">
        <v>5959.4599999999991</v>
      </c>
      <c r="M5" s="13"/>
      <c r="N5" s="13"/>
      <c r="O5" s="14">
        <f t="shared" ref="O5:O15" si="3">P5+Q5+R5+S5+T5</f>
        <v>177492.56</v>
      </c>
      <c r="P5" s="13">
        <v>176761.04</v>
      </c>
      <c r="Q5" s="13">
        <v>731.52</v>
      </c>
      <c r="R5" s="13"/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si="0"/>
        <v>1274934.27</v>
      </c>
      <c r="C6" s="14">
        <f t="shared" si="1"/>
        <v>484813.2</v>
      </c>
      <c r="D6" s="13">
        <v>107237.20000000001</v>
      </c>
      <c r="E6" s="13">
        <v>114567.50000000001</v>
      </c>
      <c r="F6" s="13">
        <v>36552.439999999995</v>
      </c>
      <c r="G6" s="13">
        <v>39360</v>
      </c>
      <c r="H6" s="13">
        <v>187096.06</v>
      </c>
      <c r="I6" s="14">
        <f t="shared" si="2"/>
        <v>606095.41</v>
      </c>
      <c r="J6" s="13">
        <v>522152.25</v>
      </c>
      <c r="K6" s="13">
        <v>74399.98</v>
      </c>
      <c r="L6" s="13">
        <v>9543.18</v>
      </c>
      <c r="M6" s="13"/>
      <c r="N6" s="13"/>
      <c r="O6" s="14">
        <f t="shared" si="3"/>
        <v>184025.65999999997</v>
      </c>
      <c r="P6" s="13">
        <v>156098.04999999999</v>
      </c>
      <c r="Q6" s="13">
        <v>16539.560000000001</v>
      </c>
      <c r="R6" s="13">
        <v>11388.05</v>
      </c>
      <c r="S6" s="13"/>
      <c r="T6" s="13"/>
      <c r="V6" s="8"/>
    </row>
    <row r="7" spans="1:22" ht="30" customHeight="1" thickTop="1" thickBot="1" x14ac:dyDescent="0.3">
      <c r="A7" s="12" t="s">
        <v>4</v>
      </c>
      <c r="B7" s="13">
        <f t="shared" si="0"/>
        <v>1139515.5100000002</v>
      </c>
      <c r="C7" s="14">
        <f t="shared" si="1"/>
        <v>306955.67000000004</v>
      </c>
      <c r="D7" s="13">
        <v>96875.13</v>
      </c>
      <c r="E7" s="13">
        <v>70613.81</v>
      </c>
      <c r="F7" s="13">
        <v>14036.73</v>
      </c>
      <c r="G7" s="13">
        <v>75430</v>
      </c>
      <c r="H7" s="13">
        <v>50000</v>
      </c>
      <c r="I7" s="14">
        <f t="shared" si="2"/>
        <v>661658.14000000013</v>
      </c>
      <c r="J7" s="13">
        <v>553052.27</v>
      </c>
      <c r="K7" s="13">
        <v>40434.06</v>
      </c>
      <c r="L7" s="13">
        <v>8171.81</v>
      </c>
      <c r="M7" s="13">
        <v>60000</v>
      </c>
      <c r="N7" s="13"/>
      <c r="O7" s="14">
        <f t="shared" si="3"/>
        <v>170901.69999999998</v>
      </c>
      <c r="P7" s="13">
        <v>155473.94</v>
      </c>
      <c r="Q7" s="13">
        <v>8884.08</v>
      </c>
      <c r="R7" s="13">
        <v>6543.68</v>
      </c>
      <c r="S7" s="13"/>
      <c r="T7" s="13"/>
      <c r="V7" s="8"/>
    </row>
    <row r="8" spans="1:22" ht="30" customHeight="1" thickTop="1" thickBot="1" x14ac:dyDescent="0.3">
      <c r="A8" s="12" t="s">
        <v>5</v>
      </c>
      <c r="B8" s="13">
        <f t="shared" si="0"/>
        <v>1305335.5100000002</v>
      </c>
      <c r="C8" s="14">
        <f t="shared" si="1"/>
        <v>531302.54</v>
      </c>
      <c r="D8" s="13">
        <v>95730.28</v>
      </c>
      <c r="E8" s="13">
        <v>79796.070000000007</v>
      </c>
      <c r="F8" s="13">
        <v>12300.57</v>
      </c>
      <c r="G8" s="13">
        <v>152994</v>
      </c>
      <c r="H8" s="13">
        <v>190481.62</v>
      </c>
      <c r="I8" s="14">
        <f t="shared" si="2"/>
        <v>601811.85</v>
      </c>
      <c r="J8" s="13">
        <v>534597.04</v>
      </c>
      <c r="K8" s="13">
        <v>32444.32</v>
      </c>
      <c r="L8" s="13">
        <v>4666.8</v>
      </c>
      <c r="M8" s="13"/>
      <c r="N8" s="13">
        <v>30103.69</v>
      </c>
      <c r="O8" s="14">
        <f t="shared" si="3"/>
        <v>172221.12000000002</v>
      </c>
      <c r="P8" s="13">
        <v>160025.58000000002</v>
      </c>
      <c r="Q8" s="13">
        <v>11196.75</v>
      </c>
      <c r="R8" s="13">
        <v>998.79</v>
      </c>
      <c r="S8" s="13"/>
      <c r="T8" s="13"/>
      <c r="V8" s="8"/>
    </row>
    <row r="9" spans="1:22" ht="30" customHeight="1" thickTop="1" thickBot="1" x14ac:dyDescent="0.3">
      <c r="A9" s="12" t="s">
        <v>6</v>
      </c>
      <c r="B9" s="13">
        <f t="shared" si="0"/>
        <v>1246354.4200000002</v>
      </c>
      <c r="C9" s="14">
        <f t="shared" si="1"/>
        <v>437244.51</v>
      </c>
      <c r="D9" s="13">
        <v>96952.260000000024</v>
      </c>
      <c r="E9" s="13">
        <v>79208.149999999994</v>
      </c>
      <c r="F9" s="13">
        <v>11088.57</v>
      </c>
      <c r="G9" s="13">
        <v>83067.5</v>
      </c>
      <c r="H9" s="13">
        <v>166928.03</v>
      </c>
      <c r="I9" s="14">
        <f t="shared" si="2"/>
        <v>621551.15</v>
      </c>
      <c r="J9" s="13">
        <v>516841.91</v>
      </c>
      <c r="K9" s="13">
        <v>68136.86</v>
      </c>
      <c r="L9" s="13">
        <v>14160.22</v>
      </c>
      <c r="M9" s="13"/>
      <c r="N9" s="13">
        <v>22412.16</v>
      </c>
      <c r="O9" s="14">
        <f t="shared" si="3"/>
        <v>187558.76</v>
      </c>
      <c r="P9" s="13">
        <v>161260.51</v>
      </c>
      <c r="Q9" s="13">
        <v>24040.059999999998</v>
      </c>
      <c r="R9" s="13">
        <v>2258.19</v>
      </c>
      <c r="S9" s="13"/>
      <c r="T9" s="13"/>
      <c r="V9" s="8"/>
    </row>
    <row r="10" spans="1:22" ht="30" customHeight="1" thickTop="1" thickBot="1" x14ac:dyDescent="0.3">
      <c r="A10" s="12" t="s">
        <v>7</v>
      </c>
      <c r="B10" s="13">
        <f t="shared" si="0"/>
        <v>1359435.37</v>
      </c>
      <c r="C10" s="14">
        <f t="shared" si="1"/>
        <v>556724</v>
      </c>
      <c r="D10" s="13">
        <v>98619.49</v>
      </c>
      <c r="E10" s="13">
        <v>140005.69</v>
      </c>
      <c r="F10" s="13">
        <v>7151.51</v>
      </c>
      <c r="G10" s="13">
        <v>158454.99</v>
      </c>
      <c r="H10" s="13">
        <v>152492.32</v>
      </c>
      <c r="I10" s="14">
        <f t="shared" si="2"/>
        <v>627514.59000000008</v>
      </c>
      <c r="J10" s="13">
        <v>514975.69</v>
      </c>
      <c r="K10" s="13">
        <v>85663.23</v>
      </c>
      <c r="L10" s="13">
        <v>3537.29</v>
      </c>
      <c r="M10" s="13"/>
      <c r="N10" s="13">
        <v>23338.38</v>
      </c>
      <c r="O10" s="14">
        <f t="shared" si="3"/>
        <v>175196.78000000003</v>
      </c>
      <c r="P10" s="13">
        <v>158079.09000000003</v>
      </c>
      <c r="Q10" s="13">
        <v>13810.17</v>
      </c>
      <c r="R10" s="13">
        <v>3307.52</v>
      </c>
      <c r="S10" s="13"/>
      <c r="T10" s="13"/>
      <c r="V10" s="8"/>
    </row>
    <row r="11" spans="1:22" ht="30" customHeight="1" thickTop="1" thickBot="1" x14ac:dyDescent="0.3">
      <c r="A11" s="12" t="s">
        <v>8</v>
      </c>
      <c r="B11" s="13">
        <f t="shared" si="0"/>
        <v>504404.88999999996</v>
      </c>
      <c r="C11" s="14">
        <f>D11+E11+F11+G11+H11</f>
        <v>404863.79</v>
      </c>
      <c r="D11" s="13"/>
      <c r="E11" s="13">
        <v>109565.36</v>
      </c>
      <c r="F11" s="13">
        <v>14881.369999999999</v>
      </c>
      <c r="G11" s="13">
        <v>78882</v>
      </c>
      <c r="H11" s="13">
        <v>201535.06</v>
      </c>
      <c r="I11" s="14">
        <f>J11+K11+L11+M11+N11</f>
        <v>73648.61</v>
      </c>
      <c r="J11" s="13"/>
      <c r="K11" s="13">
        <v>70946.61</v>
      </c>
      <c r="L11" s="13">
        <v>2702</v>
      </c>
      <c r="M11" s="13"/>
      <c r="N11" s="13"/>
      <c r="O11" s="14">
        <f t="shared" si="3"/>
        <v>25892.489999999998</v>
      </c>
      <c r="P11" s="13"/>
      <c r="Q11" s="13">
        <v>7276.39</v>
      </c>
      <c r="R11" s="13">
        <v>3276.8599999999997</v>
      </c>
      <c r="S11" s="13">
        <v>9400</v>
      </c>
      <c r="T11" s="13">
        <v>5939.24</v>
      </c>
      <c r="V11" s="8"/>
    </row>
    <row r="12" spans="1:22" ht="30" customHeight="1" thickTop="1" thickBot="1" x14ac:dyDescent="0.3">
      <c r="A12" s="12" t="s">
        <v>64</v>
      </c>
      <c r="B12" s="13">
        <f>C12+I12+O12</f>
        <v>1709972.8900000001</v>
      </c>
      <c r="C12" s="14">
        <f>D12+E12+F12+G12+H12</f>
        <v>572198.88</v>
      </c>
      <c r="D12" s="13">
        <v>187988.34000000003</v>
      </c>
      <c r="E12" s="13">
        <v>123582.96</v>
      </c>
      <c r="F12" s="13">
        <v>6616.12</v>
      </c>
      <c r="G12" s="13">
        <v>28440</v>
      </c>
      <c r="H12" s="13">
        <v>225571.46</v>
      </c>
      <c r="I12" s="14">
        <f>J12+K12+L12+M12+N12</f>
        <v>713313.65999999992</v>
      </c>
      <c r="J12">
        <v>574686.99</v>
      </c>
      <c r="K12" s="13">
        <v>37571.699999999997</v>
      </c>
      <c r="L12" s="13">
        <v>54.97</v>
      </c>
      <c r="M12" s="13">
        <v>1000</v>
      </c>
      <c r="N12" s="13">
        <v>100000</v>
      </c>
      <c r="O12" s="14">
        <f>P12+Q12+R12+S12+T12</f>
        <v>424460.35</v>
      </c>
      <c r="P12" s="13">
        <v>316529.65999999997</v>
      </c>
      <c r="Q12" s="13">
        <v>28096.63</v>
      </c>
      <c r="R12" s="13">
        <v>3709.7</v>
      </c>
      <c r="S12" s="13"/>
      <c r="T12" s="13">
        <v>76124.36</v>
      </c>
      <c r="V12" s="8"/>
    </row>
    <row r="13" spans="1:22" ht="30" customHeight="1" thickTop="1" thickBot="1" x14ac:dyDescent="0.3">
      <c r="A13" s="12" t="s">
        <v>65</v>
      </c>
      <c r="B13" s="13">
        <f t="shared" si="0"/>
        <v>1788586.4900000002</v>
      </c>
      <c r="C13" s="14">
        <f>D13+E13+F13+G13+H13</f>
        <v>372127.36</v>
      </c>
      <c r="D13" s="13">
        <v>117929.9</v>
      </c>
      <c r="E13" s="13">
        <v>48144.999999999993</v>
      </c>
      <c r="F13" s="13">
        <v>22814.39</v>
      </c>
      <c r="G13" s="13">
        <v>27170</v>
      </c>
      <c r="H13" s="13">
        <v>156068.07</v>
      </c>
      <c r="I13" s="14">
        <f>J13+K13+L13+M13+N13</f>
        <v>1216651.57</v>
      </c>
      <c r="J13" s="13">
        <v>1042889.42</v>
      </c>
      <c r="K13" s="13">
        <v>54212.05</v>
      </c>
      <c r="L13" s="13">
        <v>12205.35</v>
      </c>
      <c r="M13" s="13">
        <v>1300</v>
      </c>
      <c r="N13" s="13">
        <v>106044.75</v>
      </c>
      <c r="O13" s="14">
        <f t="shared" si="3"/>
        <v>199807.56</v>
      </c>
      <c r="P13" s="13">
        <v>160423.54</v>
      </c>
      <c r="Q13" s="13">
        <v>28540.989999999998</v>
      </c>
      <c r="R13" s="13">
        <v>7742.5399999999991</v>
      </c>
      <c r="S13" s="13"/>
      <c r="T13" s="13">
        <v>3100.49</v>
      </c>
      <c r="V13" s="8"/>
    </row>
    <row r="14" spans="1:22" ht="30" customHeight="1" thickTop="1" thickBot="1" x14ac:dyDescent="0.3">
      <c r="A14" s="12" t="s">
        <v>66</v>
      </c>
      <c r="B14" s="13"/>
      <c r="C14" s="14">
        <f>D14+E14+F14+G14+H14</f>
        <v>0</v>
      </c>
      <c r="D14" s="13"/>
      <c r="E14" s="13"/>
      <c r="F14" s="13"/>
      <c r="G14" s="13"/>
      <c r="H14" s="13"/>
      <c r="I14" s="14">
        <f>J14+K14+L14+M14+N14</f>
        <v>0</v>
      </c>
      <c r="J14" s="13"/>
      <c r="K14" s="13"/>
      <c r="L14" s="13"/>
      <c r="M14" s="13"/>
      <c r="N14" s="13"/>
      <c r="O14" s="14">
        <f t="shared" si="3"/>
        <v>0</v>
      </c>
      <c r="P14" s="13"/>
      <c r="Q14" s="13"/>
      <c r="R14" s="13"/>
      <c r="S14" s="13"/>
      <c r="T14" s="13"/>
      <c r="V14" s="8"/>
    </row>
    <row r="15" spans="1:22" ht="30" customHeight="1" thickTop="1" thickBot="1" x14ac:dyDescent="0.3">
      <c r="A15" s="12" t="s">
        <v>67</v>
      </c>
      <c r="B15" s="13"/>
      <c r="C15" s="14">
        <f>D15+E15+F15+G15+H15</f>
        <v>0</v>
      </c>
      <c r="D15" s="13"/>
      <c r="E15" s="13"/>
      <c r="F15" s="13"/>
      <c r="G15" s="13"/>
      <c r="H15" s="13"/>
      <c r="I15" s="14">
        <f>J15+K15+L15+M15+N15</f>
        <v>0</v>
      </c>
      <c r="J15" s="13"/>
      <c r="K15" s="13"/>
      <c r="L15" s="13"/>
      <c r="M15" s="13"/>
      <c r="N15" s="13"/>
      <c r="O15" s="14">
        <f t="shared" si="3"/>
        <v>0</v>
      </c>
      <c r="P15" s="13"/>
      <c r="Q15" s="13"/>
      <c r="R15" s="13"/>
      <c r="S15" s="13"/>
      <c r="T15" s="13"/>
      <c r="V15" s="8"/>
    </row>
    <row r="16" spans="1:22" ht="24.95" customHeight="1" thickTop="1" thickBot="1" x14ac:dyDescent="0.3">
      <c r="A16" s="15" t="s">
        <v>63</v>
      </c>
      <c r="B16" s="14">
        <f>SUM(B4:B15)</f>
        <v>12176472.4</v>
      </c>
      <c r="C16" s="16">
        <f>SUM(C4:C15)</f>
        <v>4097986.22</v>
      </c>
      <c r="D16" s="16"/>
      <c r="E16" s="16"/>
      <c r="F16" s="16"/>
      <c r="G16" s="16"/>
      <c r="H16" s="16"/>
      <c r="I16" s="16">
        <f>SUM(I4:I15)</f>
        <v>6217848.9200000009</v>
      </c>
      <c r="J16" s="16"/>
      <c r="K16" s="16"/>
      <c r="L16" s="16"/>
      <c r="M16" s="16"/>
      <c r="N16" s="16"/>
      <c r="O16" s="16">
        <f>SUM(O4:O15)</f>
        <v>1860637.2599999998</v>
      </c>
      <c r="P16" s="16"/>
      <c r="Q16" s="16"/>
      <c r="R16" s="16"/>
      <c r="S16" s="16"/>
      <c r="T16" s="16"/>
    </row>
    <row r="17" spans="2:20" ht="24.75" customHeight="1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ht="24" customHeight="1" x14ac:dyDescent="0.25">
      <c r="B18" s="32"/>
      <c r="C18" s="8"/>
      <c r="D18" s="8"/>
      <c r="E18" s="8"/>
      <c r="F18" s="8"/>
      <c r="G18" s="8"/>
      <c r="H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ht="23.25" customHeight="1" x14ac:dyDescent="0.25"/>
    <row r="21" spans="2:20" x14ac:dyDescent="0.25">
      <c r="C21" s="8"/>
      <c r="O21" s="8"/>
    </row>
    <row r="22" spans="2:20" x14ac:dyDescent="0.25">
      <c r="I22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2022-11-17T08:06:26Z</dcterms:modified>
</cp:coreProperties>
</file>