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3\RAPORTET SERIK 2023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13" i="1" l="1"/>
  <c r="E5" i="1"/>
  <c r="E6" i="1"/>
  <c r="E7" i="1"/>
  <c r="E8" i="1"/>
  <c r="E9" i="1"/>
  <c r="E10" i="1"/>
  <c r="E11" i="1"/>
  <c r="E12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B5" i="2"/>
  <c r="C4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B6" i="2" s="1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4" i="2" s="1"/>
  <c r="C16" i="2" l="1"/>
  <c r="B16" i="2"/>
  <c r="I16" i="2"/>
  <c r="O16" i="2"/>
</calcChain>
</file>

<file path=xl/sharedStrings.xml><?xml version="1.0" encoding="utf-8"?>
<sst xmlns="http://schemas.openxmlformats.org/spreadsheetml/2006/main" count="93" uniqueCount="78">
  <si>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</si>
  <si>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</si>
  <si>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</si>
  <si>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</si>
  <si>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</si>
  <si>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</si>
  <si>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</si>
  <si>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</si>
  <si>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</si>
  <si>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</si>
  <si>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</si>
  <si>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</si>
  <si>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</si>
  <si>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</si>
  <si>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</si>
  <si>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</si>
  <si>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</si>
  <si>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</si>
  <si>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</si>
  <si>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</si>
  <si>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</si>
  <si>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</si>
  <si>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</si>
  <si>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</si>
  <si>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</si>
  <si>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</si>
  <si>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</si>
  <si>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</si>
  <si>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</si>
  <si>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</si>
  <si>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</si>
  <si>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</si>
  <si>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</si>
  <si>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</si>
  <si>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</si>
  <si>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</si>
  <si>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</si>
  <si>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</si>
  <si>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</si>
  <si>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</si>
  <si>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</si>
  <si>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</si>
  <si>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</si>
  <si>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</si>
  <si>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</si>
  <si>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</si>
  <si>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</si>
  <si>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</si>
  <si>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</si>
  <si>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</si>
  <si>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</si>
  <si>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</si>
  <si>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</si>
  <si>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</si>
  <si>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</si>
  <si>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</si>
  <si>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</si>
  <si>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</si>
  <si>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</si>
  <si>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</si>
  <si>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</si>
  <si>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</si>
  <si>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</si>
  <si>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</si>
  <si>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</si>
  <si>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</si>
  <si>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</si>
  <si>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</si>
  <si>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</si>
  <si>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</si>
  <si>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</si>
  <si>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</si>
  <si>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</si>
  <si>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</si>
  <si>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</si>
  <si>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</si>
  <si>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>RAPORT I SHPENZIMEVE JANAR-MARS  2023</t>
  </si>
  <si>
    <t xml:space="preserve">      RAPORT I TE HYRAVE JANAR-MARS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</si>
</sst>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1276350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758825" cy="93662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53976</xdr:rowOff>
    </xdr:from>
    <xdr:to>
      <xdr:col>4</xdr:col>
      <xdr:colOff>901700</xdr:colOff>
      <xdr:row>0</xdr:row>
      <xdr:rowOff>885825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53976"/>
          <a:ext cx="711200" cy="831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40" workbookViewId="0">
      <selection activeCell="I54" sqref="I54"/>
    </sheetView>
  </sheetViews>
  <sheetFormatPr defaultRowHeight="15" x14ac:dyDescent="0.25"/>
  <cols>
    <col min="1" max="1" width="75.42578125" customWidth="1"/>
    <col min="2" max="2" width="16.85546875" customWidth="1"/>
    <col min="3" max="4" width="16.7109375" customWidth="1"/>
    <col min="5" max="5" width="16.28515625" customWidth="1"/>
    <col min="7" max="7" width="14.42578125" customWidth="1"/>
  </cols>
  <sheetData>
    <row r="1" spans="1:5" s="3" customFormat="1" ht="75.75" customHeight="1" thickBot="1" x14ac:dyDescent="0.3">
      <c r="A1" s="34" t="s">
        <v>77</v>
      </c>
      <c r="B1" s="34"/>
      <c r="C1" s="34"/>
      <c r="D1" s="34"/>
      <c r="E1" s="34"/>
    </row>
    <row r="2" spans="1:5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5" t="s">
        <v>75</v>
      </c>
    </row>
    <row r="3" spans="1:5" s="3" customFormat="1" ht="18" customHeight="1" thickTop="1" thickBot="1" x14ac:dyDescent="0.3">
      <c r="A3" s="2" t="s">
        <v>9</v>
      </c>
      <c r="B3" s="6"/>
      <c r="C3" s="6"/>
      <c r="D3" s="6"/>
      <c r="E3" s="7"/>
    </row>
    <row r="4" spans="1:5" s="3" customFormat="1" ht="18" customHeight="1" thickTop="1" thickBot="1" x14ac:dyDescent="0.3">
      <c r="A4" s="18" t="s">
        <v>10</v>
      </c>
      <c r="B4" s="19">
        <v>4096</v>
      </c>
      <c r="C4" s="19">
        <v>3878</v>
      </c>
      <c r="D4" s="19">
        <v>4093</v>
      </c>
      <c r="E4" s="20">
        <f>B4+C4+D4</f>
        <v>12067</v>
      </c>
    </row>
    <row r="5" spans="1:5" s="3" customFormat="1" ht="18" customHeight="1" thickTop="1" thickBot="1" x14ac:dyDescent="0.3">
      <c r="A5" s="18" t="s">
        <v>11</v>
      </c>
      <c r="B5" s="19">
        <v>260</v>
      </c>
      <c r="C5" s="19">
        <v>156</v>
      </c>
      <c r="D5" s="19">
        <v>139</v>
      </c>
      <c r="E5" s="20">
        <f t="shared" ref="E5:E11" si="0">B5+C5+D5</f>
        <v>555</v>
      </c>
    </row>
    <row r="6" spans="1:5" s="3" customFormat="1" ht="18" customHeight="1" thickTop="1" thickBot="1" x14ac:dyDescent="0.3">
      <c r="A6" s="18" t="s">
        <v>12</v>
      </c>
      <c r="B6" s="19">
        <v>95</v>
      </c>
      <c r="C6" s="19">
        <v>77</v>
      </c>
      <c r="D6" s="19">
        <v>102</v>
      </c>
      <c r="E6" s="20">
        <f t="shared" si="0"/>
        <v>274</v>
      </c>
    </row>
    <row r="7" spans="1:5" s="3" customFormat="1" ht="18" customHeight="1" thickTop="1" thickBot="1" x14ac:dyDescent="0.3">
      <c r="A7" s="21" t="s">
        <v>13</v>
      </c>
      <c r="B7" s="19">
        <v>447</v>
      </c>
      <c r="C7" s="19">
        <v>319</v>
      </c>
      <c r="D7" s="19">
        <v>220</v>
      </c>
      <c r="E7" s="20">
        <f t="shared" si="0"/>
        <v>986</v>
      </c>
    </row>
    <row r="8" spans="1:5" s="3" customFormat="1" ht="18" customHeight="1" thickTop="1" thickBot="1" x14ac:dyDescent="0.3">
      <c r="A8" s="21" t="s">
        <v>14</v>
      </c>
      <c r="B8" s="19">
        <v>1176</v>
      </c>
      <c r="C8" s="19">
        <v>486</v>
      </c>
      <c r="D8" s="19">
        <v>544</v>
      </c>
      <c r="E8" s="20">
        <f t="shared" si="0"/>
        <v>2206</v>
      </c>
    </row>
    <row r="9" spans="1:5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0</v>
      </c>
      <c r="E9" s="20">
        <f t="shared" si="0"/>
        <v>0</v>
      </c>
    </row>
    <row r="10" spans="1:5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20">
        <f t="shared" si="0"/>
        <v>0</v>
      </c>
    </row>
    <row r="11" spans="1:5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20">
        <f t="shared" si="0"/>
        <v>0</v>
      </c>
    </row>
    <row r="12" spans="1:5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4">
        <f t="shared" ref="E12:E55" si="1">B12+C12</f>
        <v>0</v>
      </c>
    </row>
    <row r="13" spans="1:5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20">
        <f>B13+C13+D13</f>
        <v>0</v>
      </c>
    </row>
    <row r="14" spans="1:5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4">
        <f t="shared" si="1"/>
        <v>0</v>
      </c>
    </row>
    <row r="15" spans="1:5" s="3" customFormat="1" ht="18" customHeight="1" thickTop="1" thickBot="1" x14ac:dyDescent="0.3">
      <c r="A15" s="26" t="s">
        <v>21</v>
      </c>
      <c r="B15" s="19">
        <v>10970</v>
      </c>
      <c r="C15" s="19">
        <v>11210</v>
      </c>
      <c r="D15" s="19">
        <v>13200</v>
      </c>
      <c r="E15" s="20">
        <f t="shared" si="1"/>
        <v>22180</v>
      </c>
    </row>
    <row r="16" spans="1:5" s="3" customFormat="1" ht="18" customHeight="1" thickTop="1" thickBot="1" x14ac:dyDescent="0.3">
      <c r="A16" s="27" t="s">
        <v>22</v>
      </c>
      <c r="B16" s="19">
        <v>76207.83</v>
      </c>
      <c r="C16" s="19">
        <v>60933.36</v>
      </c>
      <c r="D16" s="19">
        <v>72999.930000000008</v>
      </c>
      <c r="E16" s="20">
        <f t="shared" si="1"/>
        <v>137141.19</v>
      </c>
    </row>
    <row r="17" spans="1:5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20">
        <f t="shared" si="1"/>
        <v>0</v>
      </c>
    </row>
    <row r="18" spans="1:5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4">
        <f t="shared" si="1"/>
        <v>0</v>
      </c>
    </row>
    <row r="19" spans="1:5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20">
        <f t="shared" si="1"/>
        <v>0</v>
      </c>
    </row>
    <row r="20" spans="1:5" s="3" customFormat="1" ht="18" customHeight="1" thickTop="1" thickBot="1" x14ac:dyDescent="0.3">
      <c r="A20" s="29" t="s">
        <v>26</v>
      </c>
      <c r="B20" s="19">
        <v>3235.34</v>
      </c>
      <c r="C20" s="19">
        <v>11277.58</v>
      </c>
      <c r="D20" s="19">
        <v>2002.6</v>
      </c>
      <c r="E20" s="20">
        <f t="shared" si="1"/>
        <v>14512.92</v>
      </c>
    </row>
    <row r="21" spans="1:5" s="3" customFormat="1" ht="18" customHeight="1" thickTop="1" thickBot="1" x14ac:dyDescent="0.3">
      <c r="A21" s="25" t="s">
        <v>27</v>
      </c>
      <c r="B21" s="23">
        <v>0</v>
      </c>
      <c r="C21" s="23">
        <v>0</v>
      </c>
      <c r="D21" s="23">
        <v>0</v>
      </c>
      <c r="E21" s="24">
        <f t="shared" si="1"/>
        <v>0</v>
      </c>
    </row>
    <row r="22" spans="1:5" s="3" customFormat="1" ht="18" customHeight="1" thickTop="1" thickBot="1" x14ac:dyDescent="0.3">
      <c r="A22" s="26" t="s">
        <v>28</v>
      </c>
      <c r="B22" s="19">
        <v>1030</v>
      </c>
      <c r="C22" s="19">
        <v>0</v>
      </c>
      <c r="D22" s="19">
        <v>870</v>
      </c>
      <c r="E22" s="20">
        <f t="shared" si="1"/>
        <v>1030</v>
      </c>
    </row>
    <row r="23" spans="1:5" s="3" customFormat="1" ht="18" customHeight="1" thickTop="1" thickBot="1" x14ac:dyDescent="0.3">
      <c r="A23" s="21" t="s">
        <v>29</v>
      </c>
      <c r="B23" s="19">
        <v>275</v>
      </c>
      <c r="C23" s="19">
        <v>350</v>
      </c>
      <c r="D23" s="19">
        <v>250</v>
      </c>
      <c r="E23" s="20">
        <f t="shared" si="1"/>
        <v>625</v>
      </c>
    </row>
    <row r="24" spans="1:5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4">
        <f t="shared" si="1"/>
        <v>0</v>
      </c>
    </row>
    <row r="25" spans="1:5" s="3" customFormat="1" ht="18" customHeight="1" thickTop="1" thickBot="1" x14ac:dyDescent="0.3">
      <c r="A25" s="30" t="s">
        <v>31</v>
      </c>
      <c r="B25" s="19">
        <v>1906</v>
      </c>
      <c r="C25" s="19">
        <v>2042</v>
      </c>
      <c r="D25" s="19">
        <v>2461</v>
      </c>
      <c r="E25" s="20">
        <f t="shared" si="1"/>
        <v>3948</v>
      </c>
    </row>
    <row r="26" spans="1:5" s="3" customFormat="1" ht="18" customHeight="1" thickTop="1" thickBot="1" x14ac:dyDescent="0.3">
      <c r="A26" s="21" t="s">
        <v>32</v>
      </c>
      <c r="B26" s="19">
        <v>6260</v>
      </c>
      <c r="C26" s="19">
        <v>4950</v>
      </c>
      <c r="D26" s="19">
        <v>4680</v>
      </c>
      <c r="E26" s="20">
        <f t="shared" si="1"/>
        <v>11210</v>
      </c>
    </row>
    <row r="27" spans="1:5" s="3" customFormat="1" ht="18" customHeight="1" thickTop="1" thickBot="1" x14ac:dyDescent="0.3">
      <c r="A27" s="21" t="s">
        <v>33</v>
      </c>
      <c r="B27" s="19">
        <v>5272</v>
      </c>
      <c r="C27" s="19">
        <v>3964</v>
      </c>
      <c r="D27" s="19">
        <v>5196</v>
      </c>
      <c r="E27" s="20">
        <f t="shared" si="1"/>
        <v>9236</v>
      </c>
    </row>
    <row r="28" spans="1:5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4">
        <f t="shared" si="1"/>
        <v>0</v>
      </c>
    </row>
    <row r="29" spans="1:5" s="3" customFormat="1" ht="18" customHeight="1" thickTop="1" thickBot="1" x14ac:dyDescent="0.3">
      <c r="A29" s="21" t="s">
        <v>35</v>
      </c>
      <c r="B29" s="19">
        <v>7322.32</v>
      </c>
      <c r="C29" s="19">
        <v>4821.0300000000007</v>
      </c>
      <c r="D29" s="19">
        <v>15463.039999999999</v>
      </c>
      <c r="E29" s="20">
        <f t="shared" si="1"/>
        <v>12143.35</v>
      </c>
    </row>
    <row r="30" spans="1:5" s="3" customFormat="1" ht="18" customHeight="1" thickTop="1" thickBot="1" x14ac:dyDescent="0.3">
      <c r="A30" s="21" t="s">
        <v>36</v>
      </c>
      <c r="B30" s="19">
        <v>4491</v>
      </c>
      <c r="C30" s="19">
        <v>321</v>
      </c>
      <c r="D30" s="19">
        <v>7301</v>
      </c>
      <c r="E30" s="20">
        <f t="shared" si="1"/>
        <v>4812</v>
      </c>
    </row>
    <row r="31" spans="1:5" s="3" customFormat="1" ht="18" customHeight="1" thickTop="1" thickBot="1" x14ac:dyDescent="0.3">
      <c r="A31" s="21" t="s">
        <v>37</v>
      </c>
      <c r="B31" s="19">
        <v>7973.44</v>
      </c>
      <c r="C31" s="19">
        <v>217.12</v>
      </c>
      <c r="D31" s="19">
        <v>1626.98</v>
      </c>
      <c r="E31" s="20">
        <f t="shared" si="1"/>
        <v>8190.5599999999995</v>
      </c>
    </row>
    <row r="32" spans="1:5" s="3" customFormat="1" ht="18" customHeight="1" thickTop="1" thickBot="1" x14ac:dyDescent="0.3">
      <c r="A32" s="21" t="s">
        <v>68</v>
      </c>
      <c r="B32" s="19">
        <v>1016.89</v>
      </c>
      <c r="C32" s="19">
        <v>0</v>
      </c>
      <c r="D32" s="19">
        <v>2582.2400000000002</v>
      </c>
      <c r="E32" s="20">
        <f t="shared" si="1"/>
        <v>1016.89</v>
      </c>
    </row>
    <row r="33" spans="1:7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20">
        <f t="shared" si="1"/>
        <v>0</v>
      </c>
    </row>
    <row r="34" spans="1:7" s="3" customFormat="1" ht="18" customHeight="1" thickTop="1" thickBot="1" x14ac:dyDescent="0.3">
      <c r="A34" s="25" t="s">
        <v>39</v>
      </c>
      <c r="B34" s="23">
        <v>0</v>
      </c>
      <c r="C34" s="23">
        <v>0</v>
      </c>
      <c r="D34" s="23">
        <v>0</v>
      </c>
      <c r="E34" s="24">
        <f t="shared" si="1"/>
        <v>0</v>
      </c>
    </row>
    <row r="35" spans="1:7" s="3" customFormat="1" ht="18" customHeight="1" thickTop="1" thickBot="1" x14ac:dyDescent="0.3">
      <c r="A35" s="31" t="s">
        <v>40</v>
      </c>
      <c r="B35" s="19">
        <v>0</v>
      </c>
      <c r="C35" s="19">
        <v>50</v>
      </c>
      <c r="D35" s="19">
        <v>0</v>
      </c>
      <c r="E35" s="20">
        <f t="shared" si="1"/>
        <v>50</v>
      </c>
    </row>
    <row r="36" spans="1:7" s="3" customFormat="1" ht="18" customHeight="1" thickTop="1" thickBot="1" x14ac:dyDescent="0.3">
      <c r="A36" s="26" t="s">
        <v>41</v>
      </c>
      <c r="B36" s="19">
        <v>2255.2799999999997</v>
      </c>
      <c r="C36" s="19">
        <v>2457.2799999999997</v>
      </c>
      <c r="D36" s="19">
        <v>1988.28</v>
      </c>
      <c r="E36" s="20">
        <f t="shared" si="1"/>
        <v>4712.5599999999995</v>
      </c>
    </row>
    <row r="37" spans="1:7" s="3" customFormat="1" ht="18" customHeight="1" thickTop="1" thickBot="1" x14ac:dyDescent="0.3">
      <c r="A37" s="26" t="s">
        <v>42</v>
      </c>
      <c r="B37" s="19">
        <v>0</v>
      </c>
      <c r="C37" s="19">
        <v>0</v>
      </c>
      <c r="D37" s="19">
        <v>0</v>
      </c>
      <c r="E37" s="20">
        <f t="shared" si="1"/>
        <v>0</v>
      </c>
    </row>
    <row r="38" spans="1:7" s="3" customFormat="1" ht="18" customHeight="1" thickTop="1" thickBot="1" x14ac:dyDescent="0.3">
      <c r="A38" s="26" t="s">
        <v>43</v>
      </c>
      <c r="B38" s="19">
        <v>0</v>
      </c>
      <c r="C38" s="19">
        <v>0</v>
      </c>
      <c r="D38" s="19">
        <v>0</v>
      </c>
      <c r="E38" s="20">
        <f t="shared" si="1"/>
        <v>0</v>
      </c>
    </row>
    <row r="39" spans="1:7" s="3" customFormat="1" ht="18" customHeight="1" thickTop="1" thickBot="1" x14ac:dyDescent="0.3">
      <c r="A39" s="26" t="s">
        <v>44</v>
      </c>
      <c r="B39" s="19">
        <v>150</v>
      </c>
      <c r="C39" s="19">
        <v>90</v>
      </c>
      <c r="D39" s="19">
        <v>0</v>
      </c>
      <c r="E39" s="20">
        <f t="shared" si="1"/>
        <v>240</v>
      </c>
    </row>
    <row r="40" spans="1:7" s="3" customFormat="1" ht="18" customHeight="1" thickTop="1" thickBot="1" x14ac:dyDescent="0.3">
      <c r="A40" s="28" t="s">
        <v>45</v>
      </c>
      <c r="B40" s="23">
        <v>0</v>
      </c>
      <c r="C40" s="23">
        <v>0</v>
      </c>
      <c r="D40" s="23">
        <v>0</v>
      </c>
      <c r="E40" s="24">
        <f t="shared" si="1"/>
        <v>0</v>
      </c>
    </row>
    <row r="41" spans="1:7" s="3" customFormat="1" ht="18" customHeight="1" thickTop="1" thickBot="1" x14ac:dyDescent="0.3">
      <c r="A41" s="21" t="s">
        <v>69</v>
      </c>
      <c r="B41" s="19">
        <v>0</v>
      </c>
      <c r="C41" s="19">
        <v>17.5</v>
      </c>
      <c r="D41" s="19">
        <v>13.5</v>
      </c>
      <c r="E41" s="20">
        <f t="shared" si="1"/>
        <v>17.5</v>
      </c>
    </row>
    <row r="42" spans="1:7" s="3" customFormat="1" ht="18" customHeight="1" thickTop="1" thickBot="1" x14ac:dyDescent="0.3">
      <c r="A42" s="29" t="s">
        <v>26</v>
      </c>
      <c r="B42" s="19">
        <v>0</v>
      </c>
      <c r="C42" s="19">
        <v>0</v>
      </c>
      <c r="D42" s="19">
        <v>0</v>
      </c>
      <c r="E42" s="20">
        <f t="shared" si="1"/>
        <v>0</v>
      </c>
    </row>
    <row r="43" spans="1:7" s="3" customFormat="1" ht="18" customHeight="1" thickTop="1" thickBot="1" x14ac:dyDescent="0.3">
      <c r="A43" s="32" t="s">
        <v>46</v>
      </c>
      <c r="B43" s="23">
        <v>134439.1</v>
      </c>
      <c r="C43" s="23">
        <v>107616.87</v>
      </c>
      <c r="D43" s="23">
        <v>135732.57</v>
      </c>
      <c r="E43" s="24">
        <f t="shared" si="1"/>
        <v>242055.97</v>
      </c>
      <c r="G43" s="17"/>
    </row>
    <row r="44" spans="1:7" s="3" customFormat="1" ht="18" customHeight="1" thickTop="1" thickBot="1" x14ac:dyDescent="0.3">
      <c r="A44" s="29" t="s">
        <v>70</v>
      </c>
      <c r="B44" s="19">
        <v>8074</v>
      </c>
      <c r="C44" s="19">
        <v>8905</v>
      </c>
      <c r="D44" s="19">
        <v>8905</v>
      </c>
      <c r="E44" s="20">
        <f t="shared" si="1"/>
        <v>16979</v>
      </c>
    </row>
    <row r="45" spans="1:7" s="3" customFormat="1" ht="18" customHeight="1" thickTop="1" thickBot="1" x14ac:dyDescent="0.3">
      <c r="A45" s="29" t="s">
        <v>47</v>
      </c>
      <c r="B45" s="19">
        <v>3571.5</v>
      </c>
      <c r="C45" s="19">
        <v>4318</v>
      </c>
      <c r="D45" s="19">
        <v>4121.5</v>
      </c>
      <c r="E45" s="20">
        <f t="shared" si="1"/>
        <v>7889.5</v>
      </c>
    </row>
    <row r="46" spans="1:7" s="3" customFormat="1" ht="18" customHeight="1" thickTop="1" thickBot="1" x14ac:dyDescent="0.3">
      <c r="A46" s="29" t="s">
        <v>48</v>
      </c>
      <c r="B46" s="19">
        <v>41</v>
      </c>
      <c r="C46" s="19">
        <v>56</v>
      </c>
      <c r="D46" s="19">
        <v>21</v>
      </c>
      <c r="E46" s="20">
        <f t="shared" si="1"/>
        <v>97</v>
      </c>
    </row>
    <row r="47" spans="1:7" s="3" customFormat="1" ht="18" customHeight="1" thickTop="1" thickBot="1" x14ac:dyDescent="0.3">
      <c r="A47" s="29" t="s">
        <v>26</v>
      </c>
      <c r="B47" s="19">
        <v>0</v>
      </c>
      <c r="C47" s="19">
        <v>0</v>
      </c>
      <c r="D47" s="19">
        <v>0</v>
      </c>
      <c r="E47" s="20">
        <f t="shared" si="1"/>
        <v>0</v>
      </c>
    </row>
    <row r="48" spans="1:7" s="3" customFormat="1" ht="18" customHeight="1" thickTop="1" thickBot="1" x14ac:dyDescent="0.3">
      <c r="A48" s="29" t="s">
        <v>49</v>
      </c>
      <c r="B48" s="19">
        <v>17</v>
      </c>
      <c r="C48" s="19">
        <v>7</v>
      </c>
      <c r="D48" s="19">
        <v>1</v>
      </c>
      <c r="E48" s="20">
        <f t="shared" si="1"/>
        <v>24</v>
      </c>
    </row>
    <row r="49" spans="1:8" s="3" customFormat="1" ht="18" customHeight="1" thickTop="1" thickBot="1" x14ac:dyDescent="0.3">
      <c r="A49" s="32" t="s">
        <v>50</v>
      </c>
      <c r="B49" s="23">
        <v>146142.6</v>
      </c>
      <c r="C49" s="23">
        <v>120902.87</v>
      </c>
      <c r="D49" s="23">
        <v>148781.07</v>
      </c>
      <c r="E49" s="24">
        <f t="shared" si="1"/>
        <v>267045.46999999997</v>
      </c>
      <c r="G49" s="17"/>
      <c r="H49" s="17"/>
    </row>
    <row r="50" spans="1:8" s="3" customFormat="1" ht="18" customHeight="1" thickTop="1" thickBot="1" x14ac:dyDescent="0.3">
      <c r="A50" s="27" t="s">
        <v>71</v>
      </c>
      <c r="B50" s="19">
        <v>0</v>
      </c>
      <c r="C50" s="19">
        <v>0</v>
      </c>
      <c r="D50" s="19">
        <v>11910</v>
      </c>
      <c r="E50" s="20">
        <f t="shared" si="1"/>
        <v>0</v>
      </c>
      <c r="H50" s="17"/>
    </row>
    <row r="51" spans="1:8" s="3" customFormat="1" ht="18" customHeight="1" thickTop="1" thickBot="1" x14ac:dyDescent="0.3">
      <c r="A51" s="29" t="s">
        <v>72</v>
      </c>
      <c r="B51" s="19">
        <v>0</v>
      </c>
      <c r="C51" s="19">
        <v>0</v>
      </c>
      <c r="D51" s="19">
        <v>28796</v>
      </c>
      <c r="E51" s="20">
        <f t="shared" si="1"/>
        <v>0</v>
      </c>
      <c r="H51" s="17"/>
    </row>
    <row r="52" spans="1:8" s="3" customFormat="1" ht="18" customHeight="1" thickTop="1" thickBot="1" x14ac:dyDescent="0.3">
      <c r="A52" s="29" t="s">
        <v>73</v>
      </c>
      <c r="B52" s="19">
        <v>0</v>
      </c>
      <c r="C52" s="19">
        <v>0</v>
      </c>
      <c r="D52" s="19">
        <v>0</v>
      </c>
      <c r="E52" s="20">
        <f t="shared" si="1"/>
        <v>0</v>
      </c>
      <c r="H52" s="17"/>
    </row>
    <row r="53" spans="1:8" s="3" customFormat="1" ht="18" customHeight="1" thickTop="1" thickBot="1" x14ac:dyDescent="0.3">
      <c r="A53" s="32" t="s">
        <v>51</v>
      </c>
      <c r="B53" s="23">
        <v>146142.6</v>
      </c>
      <c r="C53" s="23">
        <v>120902.87</v>
      </c>
      <c r="D53" s="23">
        <v>189487.07</v>
      </c>
      <c r="E53" s="24">
        <f t="shared" si="1"/>
        <v>267045.46999999997</v>
      </c>
      <c r="H53" s="17"/>
    </row>
    <row r="54" spans="1:8" s="3" customFormat="1" ht="18" customHeight="1" thickTop="1" thickBot="1" x14ac:dyDescent="0.3">
      <c r="A54" s="29" t="s">
        <v>74</v>
      </c>
      <c r="B54" s="19">
        <v>0</v>
      </c>
      <c r="C54" s="19">
        <v>0</v>
      </c>
      <c r="D54" s="19">
        <v>7995.2</v>
      </c>
      <c r="E54" s="20">
        <f t="shared" si="1"/>
        <v>0</v>
      </c>
      <c r="H54" s="17"/>
    </row>
    <row r="55" spans="1:8" s="3" customFormat="1" ht="18" customHeight="1" thickTop="1" thickBot="1" x14ac:dyDescent="0.3">
      <c r="A55" s="32" t="s">
        <v>52</v>
      </c>
      <c r="B55" s="23">
        <v>146142.6</v>
      </c>
      <c r="C55" s="23">
        <v>120902.87</v>
      </c>
      <c r="D55" s="23">
        <v>197482.27000000002</v>
      </c>
      <c r="E55" s="24">
        <f t="shared" si="1"/>
        <v>267045.46999999997</v>
      </c>
      <c r="H55" s="17"/>
    </row>
    <row r="56" spans="1:8" ht="15.75" thickTop="1" x14ac:dyDescent="0.25"/>
  </sheetData>
  <mergeCells count="1">
    <mergeCell ref="A1:E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H6" sqref="H6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>C4+I4+O4</f>
        <v>779783.91999999993</v>
      </c>
      <c r="C4" s="14">
        <f>D4+E4+F4+G4+H4</f>
        <v>97202.290000000008</v>
      </c>
      <c r="D4" s="13">
        <v>97202.290000000008</v>
      </c>
      <c r="E4" s="13"/>
      <c r="F4" s="13"/>
      <c r="G4" s="13"/>
      <c r="H4" s="13"/>
      <c r="I4" s="14">
        <f>J4+K4+L4+M4+N4</f>
        <v>525192.56999999995</v>
      </c>
      <c r="J4" s="13">
        <v>525192.56999999995</v>
      </c>
      <c r="K4" s="13"/>
      <c r="L4" s="13"/>
      <c r="M4" s="13"/>
      <c r="N4" s="13"/>
      <c r="O4" s="14">
        <f>P4+Q4+R4+S4+T4</f>
        <v>157389.06</v>
      </c>
      <c r="P4" s="13">
        <v>157389.06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1259999.1100000001</v>
      </c>
      <c r="C5" s="14">
        <f t="shared" ref="C5:C13" si="0">D5+E5+F5+G5+H5</f>
        <v>320877.43000000005</v>
      </c>
      <c r="D5" s="13">
        <v>131223.05000000002</v>
      </c>
      <c r="E5" s="13">
        <v>32035.059999999998</v>
      </c>
      <c r="F5" s="13">
        <v>26402.23</v>
      </c>
      <c r="G5" s="13">
        <v>30520</v>
      </c>
      <c r="H5" s="13">
        <v>100697.09</v>
      </c>
      <c r="I5" s="14">
        <f t="shared" ref="I5:I11" si="1">J5+K5+L5+M5+N5</f>
        <v>747247.63</v>
      </c>
      <c r="J5" s="13">
        <v>644415.88</v>
      </c>
      <c r="K5" s="13">
        <v>95411.28</v>
      </c>
      <c r="L5" s="13">
        <v>7420.47</v>
      </c>
      <c r="M5" s="13"/>
      <c r="N5" s="13"/>
      <c r="O5" s="14">
        <f t="shared" ref="O5:O15" si="2">P5+Q5+R5+S5+T5</f>
        <v>191874.05</v>
      </c>
      <c r="P5" s="13">
        <v>182323.95</v>
      </c>
      <c r="Q5" s="13">
        <v>4074.02</v>
      </c>
      <c r="R5" s="13">
        <v>5476.08</v>
      </c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>C6+I6+O6</f>
        <v>1659582.5799999998</v>
      </c>
      <c r="C6" s="14">
        <f t="shared" si="0"/>
        <v>559823</v>
      </c>
      <c r="D6" s="13">
        <v>123514.62999999999</v>
      </c>
      <c r="E6" s="13">
        <v>191144</v>
      </c>
      <c r="F6" s="13">
        <v>35682.259999999995</v>
      </c>
      <c r="G6" s="13">
        <v>40105</v>
      </c>
      <c r="H6" s="13">
        <v>169377.11</v>
      </c>
      <c r="I6" s="14">
        <f t="shared" si="1"/>
        <v>882242.50999999989</v>
      </c>
      <c r="J6" s="13">
        <v>659982.6</v>
      </c>
      <c r="K6" s="13">
        <v>69020.600000000006</v>
      </c>
      <c r="L6" s="13">
        <v>7268.33</v>
      </c>
      <c r="M6" s="13">
        <v>1000</v>
      </c>
      <c r="N6" s="13">
        <v>144970.98000000001</v>
      </c>
      <c r="O6" s="14">
        <f t="shared" si="2"/>
        <v>217517.06999999998</v>
      </c>
      <c r="P6" s="13">
        <v>174463.27</v>
      </c>
      <c r="Q6" s="13">
        <v>34062.06</v>
      </c>
      <c r="R6" s="13">
        <v>8991.74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/>
      <c r="C7" s="14">
        <f t="shared" si="0"/>
        <v>0</v>
      </c>
      <c r="D7" s="13"/>
      <c r="E7" s="13"/>
      <c r="F7" s="13"/>
      <c r="G7" s="13"/>
      <c r="H7" s="13"/>
      <c r="I7" s="14">
        <f t="shared" si="1"/>
        <v>0</v>
      </c>
      <c r="J7" s="13"/>
      <c r="K7" s="13"/>
      <c r="L7" s="13"/>
      <c r="M7" s="13"/>
      <c r="N7" s="13"/>
      <c r="O7" s="14">
        <f t="shared" si="2"/>
        <v>0</v>
      </c>
      <c r="P7" s="13"/>
      <c r="Q7" s="13"/>
      <c r="R7" s="13"/>
      <c r="S7" s="13"/>
      <c r="T7" s="13"/>
      <c r="V7" s="8"/>
    </row>
    <row r="8" spans="1:22" ht="30" customHeight="1" thickTop="1" thickBot="1" x14ac:dyDescent="0.3">
      <c r="A8" s="12" t="s">
        <v>5</v>
      </c>
      <c r="B8" s="13"/>
      <c r="C8" s="14">
        <f t="shared" si="0"/>
        <v>0</v>
      </c>
      <c r="D8" s="13"/>
      <c r="E8" s="13"/>
      <c r="F8" s="13"/>
      <c r="G8" s="13"/>
      <c r="H8" s="13"/>
      <c r="I8" s="14">
        <f t="shared" si="1"/>
        <v>0</v>
      </c>
      <c r="J8" s="13"/>
      <c r="K8" s="13"/>
      <c r="L8" s="13"/>
      <c r="M8" s="13"/>
      <c r="N8" s="13"/>
      <c r="O8" s="14">
        <f t="shared" si="2"/>
        <v>0</v>
      </c>
      <c r="P8" s="13"/>
      <c r="Q8" s="13"/>
      <c r="R8" s="13"/>
      <c r="S8" s="13"/>
      <c r="T8" s="13"/>
      <c r="V8" s="8"/>
    </row>
    <row r="9" spans="1:22" ht="30" customHeight="1" thickTop="1" thickBot="1" x14ac:dyDescent="0.3">
      <c r="A9" s="12" t="s">
        <v>6</v>
      </c>
      <c r="B9" s="13"/>
      <c r="C9" s="14">
        <f t="shared" si="0"/>
        <v>0</v>
      </c>
      <c r="D9" s="13"/>
      <c r="E9" s="13"/>
      <c r="F9" s="13"/>
      <c r="G9" s="13"/>
      <c r="H9" s="13"/>
      <c r="I9" s="14">
        <f t="shared" si="1"/>
        <v>0</v>
      </c>
      <c r="J9" s="13"/>
      <c r="K9" s="13"/>
      <c r="L9" s="13"/>
      <c r="M9" s="13"/>
      <c r="N9" s="13"/>
      <c r="O9" s="14">
        <f t="shared" si="2"/>
        <v>0</v>
      </c>
      <c r="P9" s="13"/>
      <c r="Q9" s="13"/>
      <c r="R9" s="13"/>
      <c r="S9" s="13"/>
      <c r="T9" s="13"/>
      <c r="V9" s="8"/>
    </row>
    <row r="10" spans="1:22" ht="30" customHeight="1" thickTop="1" thickBot="1" x14ac:dyDescent="0.3">
      <c r="A10" s="12" t="s">
        <v>7</v>
      </c>
      <c r="B10" s="13"/>
      <c r="C10" s="14">
        <f t="shared" si="0"/>
        <v>0</v>
      </c>
      <c r="D10" s="13"/>
      <c r="E10" s="13"/>
      <c r="F10" s="13"/>
      <c r="G10" s="13"/>
      <c r="H10" s="13"/>
      <c r="I10" s="14">
        <f t="shared" si="1"/>
        <v>0</v>
      </c>
      <c r="J10" s="13"/>
      <c r="K10" s="13"/>
      <c r="L10" s="13"/>
      <c r="M10" s="13"/>
      <c r="N10" s="13"/>
      <c r="O10" s="14">
        <f t="shared" si="2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0"/>
        <v>0</v>
      </c>
      <c r="D11" s="13"/>
      <c r="E11" s="13"/>
      <c r="F11" s="13"/>
      <c r="G11" s="13"/>
      <c r="H11" s="13"/>
      <c r="I11" s="14">
        <f t="shared" si="1"/>
        <v>0</v>
      </c>
      <c r="J11" s="13"/>
      <c r="K11" s="13"/>
      <c r="L11" s="13"/>
      <c r="M11" s="13"/>
      <c r="N11" s="13"/>
      <c r="O11" s="14">
        <f t="shared" si="2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64</v>
      </c>
      <c r="B12" s="13"/>
      <c r="C12" s="14">
        <f t="shared" si="0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2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0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2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2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2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3699365.61</v>
      </c>
      <c r="C16" s="16">
        <f>SUM(C4:C15)</f>
        <v>977902.72000000009</v>
      </c>
      <c r="D16" s="16"/>
      <c r="E16" s="16"/>
      <c r="F16" s="16"/>
      <c r="G16" s="16"/>
      <c r="H16" s="16"/>
      <c r="I16" s="16">
        <f>SUM(I4:I15)</f>
        <v>2154682.71</v>
      </c>
      <c r="J16" s="16"/>
      <c r="K16" s="16"/>
      <c r="L16" s="16"/>
      <c r="M16" s="16"/>
      <c r="N16" s="16"/>
      <c r="O16" s="16">
        <f>SUM(O4:O15)</f>
        <v>566780.17999999993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3"/>
      <c r="C18" s="8"/>
      <c r="D18" s="8">
        <v>659982.6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>
      <c r="D19">
        <v>69020.600000000006</v>
      </c>
    </row>
    <row r="20" spans="2:20" x14ac:dyDescent="0.25">
      <c r="D20">
        <v>7268.33</v>
      </c>
    </row>
    <row r="21" spans="2:20" x14ac:dyDescent="0.25">
      <c r="C21" s="8"/>
      <c r="D21">
        <v>1000</v>
      </c>
      <c r="O21" s="8"/>
    </row>
    <row r="22" spans="2:20" x14ac:dyDescent="0.25">
      <c r="D22">
        <v>144970.98000000001</v>
      </c>
      <c r="I22" s="8"/>
    </row>
    <row r="26" spans="2:20" x14ac:dyDescent="0.25">
      <c r="I26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2023-05-23T13:31:09Z</dcterms:modified>
</cp:coreProperties>
</file>