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4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O9" i="2" l="1"/>
  <c r="B7" i="2" l="1"/>
  <c r="B5" i="2" l="1"/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B6" i="2" s="1"/>
  <c r="C7" i="2"/>
  <c r="C8" i="2"/>
  <c r="C9" i="2"/>
  <c r="C10" i="2"/>
  <c r="C11" i="2"/>
  <c r="B11" i="2" s="1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B10" i="2" l="1"/>
  <c r="B9" i="2"/>
  <c r="B8" i="2"/>
  <c r="C16" i="2"/>
  <c r="I16" i="2"/>
  <c r="O16" i="2"/>
  <c r="B16" i="2" l="1"/>
</calcChain>
</file>

<file path=xl/sharedStrings.xml><?xml version="1.0" encoding="utf-8"?>
<sst xmlns="http://schemas.openxmlformats.org/spreadsheetml/2006/main" count="98" uniqueCount="82">
  <si>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</si>
  <si>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</si>
  <si>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</si>
  <si>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</si>
  <si>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</si>
  <si>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</si>
  <si>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</si>
  <si>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</si>
  <si>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</si>
  <si>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</si>
  <si>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</si>
  <si>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</si>
  <si>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</si>
  <si>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</si>
  <si>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</si>
  <si>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</si>
  <si>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</si>
  <si>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</si>
  <si>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</si>
  <si>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</si>
  <si>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</si>
  <si>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</si>
  <si>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</si>
  <si>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</si>
  <si>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</si>
  <si>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</si>
  <si>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</si>
  <si>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</si>
  <si>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</si>
  <si>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</si>
  <si>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</si>
  <si>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</si>
  <si>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</si>
  <si>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</si>
  <si>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</si>
  <si>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</si>
  <si>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</si>
  <si>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</si>
  <si>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</si>
  <si>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</si>
  <si>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</si>
  <si>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</si>
  <si>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</si>
  <si>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</si>
  <si>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</si>
  <si>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</si>
  <si>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</si>
  <si>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</si>
  <si>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</si>
  <si>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</si>
  <si>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</si>
  <si>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</si>
  <si>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</si>
  <si>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</si>
  <si>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</si>
  <si>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</si>
  <si>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</si>
  <si>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</si>
  <si>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</si>
  <si>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</si>
  <si>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</si>
  <si>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</si>
  <si>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</si>
  <si>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</si>
  <si>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</si>
  <si>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</si>
  <si>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</si>
  <si>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</si>
  <si>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</si>
  <si>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</si>
  <si>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</si>
  <si>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</si>
  <si>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</si>
  <si>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</si>
  <si>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</si>
  <si>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PRILL</t>
  </si>
  <si>
    <t>MAJ</t>
  </si>
  <si>
    <t>QERSHOR</t>
  </si>
  <si>
    <t>TOTALI</t>
  </si>
  <si>
    <t>KORRIK</t>
  </si>
  <si>
    <t>RAPORT I SHPENZIMEVE JANAR- GUSHT  2023</t>
  </si>
  <si>
    <t xml:space="preserve">      RAPORT I TE HYRAVE JANAR-GUSHT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</si>
</sst>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0</xdr:row>
      <xdr:rowOff>53976</xdr:rowOff>
    </xdr:from>
    <xdr:to>
      <xdr:col>9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H16" sqref="H16"/>
    </sheetView>
  </sheetViews>
  <sheetFormatPr defaultRowHeight="15" x14ac:dyDescent="0.25"/>
  <cols>
    <col min="1" max="1" width="75.42578125" customWidth="1"/>
    <col min="2" max="2" width="16.85546875" customWidth="1"/>
    <col min="3" max="9" width="16.7109375" customWidth="1"/>
    <col min="10" max="10" width="16.28515625" customWidth="1"/>
    <col min="12" max="12" width="14.42578125" customWidth="1"/>
    <col min="14" max="14" width="21.140625" customWidth="1"/>
    <col min="15" max="15" width="4.85546875" customWidth="1"/>
    <col min="16" max="16" width="10" customWidth="1"/>
  </cols>
  <sheetData>
    <row r="1" spans="1:16" s="3" customFormat="1" ht="75.75" customHeight="1" thickBot="1" x14ac:dyDescent="0.3">
      <c r="A1" s="36" t="s">
        <v>81</v>
      </c>
      <c r="B1" s="36"/>
      <c r="C1" s="36"/>
      <c r="D1" s="36"/>
      <c r="E1" s="36"/>
      <c r="F1" s="36"/>
      <c r="G1" s="36"/>
      <c r="H1" s="36"/>
      <c r="I1" s="36"/>
      <c r="J1" s="36"/>
    </row>
    <row r="2" spans="1:16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75</v>
      </c>
      <c r="F2" s="4" t="s">
        <v>76</v>
      </c>
      <c r="G2" s="4" t="s">
        <v>77</v>
      </c>
      <c r="H2" s="4" t="s">
        <v>79</v>
      </c>
      <c r="I2" s="4" t="s">
        <v>8</v>
      </c>
      <c r="J2" s="5" t="s">
        <v>78</v>
      </c>
    </row>
    <row r="3" spans="1:16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7"/>
    </row>
    <row r="4" spans="1:16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19">
        <v>4093</v>
      </c>
      <c r="E4" s="19">
        <v>3983</v>
      </c>
      <c r="F4" s="19">
        <v>4403</v>
      </c>
      <c r="G4" s="19">
        <v>3743</v>
      </c>
      <c r="H4" s="19">
        <v>4506</v>
      </c>
      <c r="I4" s="19">
        <v>5547</v>
      </c>
      <c r="J4" s="20">
        <f>B4+C4+D4+E4+F4+G4+H4+I4</f>
        <v>34249</v>
      </c>
      <c r="L4" s="3">
        <v>3743</v>
      </c>
      <c r="M4" s="3">
        <v>4506</v>
      </c>
      <c r="N4" s="17">
        <f>G4-L4</f>
        <v>0</v>
      </c>
      <c r="P4" s="17">
        <f>H4-M4</f>
        <v>0</v>
      </c>
    </row>
    <row r="5" spans="1:16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19">
        <v>139</v>
      </c>
      <c r="E5" s="19">
        <v>101</v>
      </c>
      <c r="F5" s="19">
        <v>128</v>
      </c>
      <c r="G5" s="19">
        <v>125</v>
      </c>
      <c r="H5" s="19">
        <v>112</v>
      </c>
      <c r="I5" s="19">
        <v>246</v>
      </c>
      <c r="J5" s="20">
        <f t="shared" ref="J5:J55" si="0">B5+C5+D5+E5+F5+G5+H5+I5</f>
        <v>1267</v>
      </c>
      <c r="L5" s="3">
        <v>125</v>
      </c>
      <c r="M5" s="3">
        <v>112</v>
      </c>
      <c r="N5" s="17">
        <f t="shared" ref="N5:N55" si="1">G5-L5</f>
        <v>0</v>
      </c>
      <c r="P5" s="17">
        <f t="shared" ref="P5:P55" si="2">H5-M5</f>
        <v>0</v>
      </c>
    </row>
    <row r="6" spans="1:16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19">
        <v>102</v>
      </c>
      <c r="E6" s="19">
        <v>64</v>
      </c>
      <c r="F6" s="19">
        <v>43</v>
      </c>
      <c r="G6" s="19">
        <v>130</v>
      </c>
      <c r="H6" s="19">
        <v>54</v>
      </c>
      <c r="I6" s="19">
        <v>129</v>
      </c>
      <c r="J6" s="20">
        <f t="shared" si="0"/>
        <v>694</v>
      </c>
      <c r="L6" s="3">
        <v>130</v>
      </c>
      <c r="M6" s="3">
        <v>54</v>
      </c>
      <c r="N6" s="17">
        <f t="shared" si="1"/>
        <v>0</v>
      </c>
      <c r="P6" s="17">
        <f t="shared" si="2"/>
        <v>0</v>
      </c>
    </row>
    <row r="7" spans="1:16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19">
        <v>220</v>
      </c>
      <c r="E7" s="19">
        <v>167</v>
      </c>
      <c r="F7" s="19">
        <v>246</v>
      </c>
      <c r="G7" s="19">
        <v>116</v>
      </c>
      <c r="H7" s="19">
        <v>405</v>
      </c>
      <c r="I7" s="19">
        <v>596</v>
      </c>
      <c r="J7" s="20">
        <f t="shared" si="0"/>
        <v>2516</v>
      </c>
      <c r="L7" s="3">
        <v>116</v>
      </c>
      <c r="M7" s="3">
        <v>405</v>
      </c>
      <c r="N7" s="17">
        <f t="shared" si="1"/>
        <v>0</v>
      </c>
      <c r="P7" s="17">
        <f t="shared" si="2"/>
        <v>0</v>
      </c>
    </row>
    <row r="8" spans="1:16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19">
        <v>544</v>
      </c>
      <c r="E8" s="19">
        <v>444</v>
      </c>
      <c r="F8" s="19">
        <v>467</v>
      </c>
      <c r="G8" s="19">
        <v>272</v>
      </c>
      <c r="H8" s="19">
        <v>376</v>
      </c>
      <c r="I8" s="19">
        <v>675</v>
      </c>
      <c r="J8" s="20">
        <f t="shared" si="0"/>
        <v>4440</v>
      </c>
      <c r="L8" s="3">
        <v>272</v>
      </c>
      <c r="M8" s="3">
        <v>376</v>
      </c>
      <c r="N8" s="17">
        <f t="shared" si="1"/>
        <v>0</v>
      </c>
      <c r="P8" s="17">
        <f t="shared" si="2"/>
        <v>0</v>
      </c>
    </row>
    <row r="9" spans="1:16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14831</v>
      </c>
      <c r="H9" s="19">
        <v>0</v>
      </c>
      <c r="I9" s="19">
        <v>0</v>
      </c>
      <c r="J9" s="20">
        <f t="shared" si="0"/>
        <v>14831</v>
      </c>
      <c r="L9" s="3">
        <v>14831</v>
      </c>
      <c r="M9" s="3">
        <v>0</v>
      </c>
      <c r="N9" s="17">
        <f t="shared" si="1"/>
        <v>0</v>
      </c>
      <c r="P9" s="17">
        <f t="shared" si="2"/>
        <v>0</v>
      </c>
    </row>
    <row r="10" spans="1:16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20">
        <f t="shared" si="0"/>
        <v>0</v>
      </c>
      <c r="L10" s="3">
        <v>0</v>
      </c>
      <c r="M10" s="3">
        <v>0</v>
      </c>
      <c r="N10" s="17">
        <f t="shared" si="1"/>
        <v>0</v>
      </c>
      <c r="P10" s="17">
        <f t="shared" si="2"/>
        <v>0</v>
      </c>
    </row>
    <row r="11" spans="1:16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280</v>
      </c>
      <c r="F11" s="19">
        <v>0</v>
      </c>
      <c r="G11" s="19">
        <v>0</v>
      </c>
      <c r="H11" s="19">
        <v>0</v>
      </c>
      <c r="I11" s="19">
        <v>1942</v>
      </c>
      <c r="J11" s="20">
        <f t="shared" si="0"/>
        <v>2222</v>
      </c>
      <c r="L11" s="3">
        <v>0</v>
      </c>
      <c r="M11" s="3">
        <v>0</v>
      </c>
      <c r="N11" s="17">
        <f t="shared" si="1"/>
        <v>0</v>
      </c>
      <c r="P11" s="17">
        <f t="shared" si="2"/>
        <v>0</v>
      </c>
    </row>
    <row r="12" spans="1:16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4">
        <f t="shared" si="0"/>
        <v>0</v>
      </c>
      <c r="L12" s="3">
        <v>0</v>
      </c>
      <c r="M12" s="3">
        <v>0</v>
      </c>
      <c r="N12" s="17">
        <f t="shared" si="1"/>
        <v>0</v>
      </c>
      <c r="P12" s="17">
        <f t="shared" si="2"/>
        <v>0</v>
      </c>
    </row>
    <row r="13" spans="1:16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760</v>
      </c>
      <c r="H13" s="19">
        <v>0</v>
      </c>
      <c r="I13" s="19">
        <v>0</v>
      </c>
      <c r="J13" s="20">
        <f t="shared" si="0"/>
        <v>760</v>
      </c>
      <c r="L13" s="3">
        <v>760</v>
      </c>
      <c r="M13" s="3">
        <v>0</v>
      </c>
      <c r="N13" s="17">
        <f t="shared" si="1"/>
        <v>0</v>
      </c>
      <c r="P13" s="17">
        <f t="shared" si="2"/>
        <v>0</v>
      </c>
    </row>
    <row r="14" spans="1:16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4">
        <f t="shared" si="0"/>
        <v>0</v>
      </c>
      <c r="L14" s="3">
        <v>0</v>
      </c>
      <c r="M14" s="3">
        <v>0</v>
      </c>
      <c r="N14" s="17">
        <f t="shared" si="1"/>
        <v>0</v>
      </c>
      <c r="P14" s="17">
        <f t="shared" si="2"/>
        <v>0</v>
      </c>
    </row>
    <row r="15" spans="1:16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19">
        <v>13200</v>
      </c>
      <c r="E15" s="19">
        <v>9140</v>
      </c>
      <c r="F15" s="19">
        <v>11880</v>
      </c>
      <c r="G15" s="19">
        <v>15495</v>
      </c>
      <c r="H15" s="19">
        <v>14635</v>
      </c>
      <c r="I15" s="19">
        <v>15380</v>
      </c>
      <c r="J15" s="20">
        <f t="shared" si="0"/>
        <v>101910</v>
      </c>
      <c r="L15" s="3">
        <v>15495</v>
      </c>
      <c r="M15" s="3">
        <v>14635</v>
      </c>
      <c r="N15" s="17">
        <f t="shared" si="1"/>
        <v>0</v>
      </c>
      <c r="P15" s="17">
        <f t="shared" si="2"/>
        <v>0</v>
      </c>
    </row>
    <row r="16" spans="1:16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19">
        <v>72999.930000000008</v>
      </c>
      <c r="E16" s="19">
        <v>271535.14</v>
      </c>
      <c r="F16" s="19">
        <v>246823.38</v>
      </c>
      <c r="G16" s="19">
        <v>56159.47</v>
      </c>
      <c r="H16" s="19">
        <v>75942.709999999992</v>
      </c>
      <c r="I16" s="19">
        <v>150054.16999999998</v>
      </c>
      <c r="J16" s="20">
        <f t="shared" si="0"/>
        <v>1010655.99</v>
      </c>
      <c r="L16" s="3">
        <v>56159.47</v>
      </c>
      <c r="M16" s="3">
        <v>75942.709999999992</v>
      </c>
      <c r="N16" s="17">
        <f t="shared" si="1"/>
        <v>0</v>
      </c>
      <c r="P16" s="35">
        <f t="shared" si="2"/>
        <v>0</v>
      </c>
    </row>
    <row r="17" spans="1:16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20">
        <f t="shared" si="0"/>
        <v>0</v>
      </c>
      <c r="L17" s="3">
        <v>0</v>
      </c>
      <c r="M17" s="3">
        <v>0</v>
      </c>
      <c r="N17" s="17">
        <f t="shared" si="1"/>
        <v>0</v>
      </c>
      <c r="P17" s="17">
        <f t="shared" si="2"/>
        <v>0</v>
      </c>
    </row>
    <row r="18" spans="1:16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f t="shared" si="0"/>
        <v>0</v>
      </c>
      <c r="L18" s="3">
        <v>0</v>
      </c>
      <c r="M18" s="3">
        <v>0</v>
      </c>
      <c r="N18" s="17">
        <f t="shared" si="1"/>
        <v>0</v>
      </c>
      <c r="P18" s="17">
        <f t="shared" si="2"/>
        <v>0</v>
      </c>
    </row>
    <row r="19" spans="1:16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20">
        <f t="shared" si="0"/>
        <v>0</v>
      </c>
      <c r="L19" s="3">
        <v>0</v>
      </c>
      <c r="M19" s="3">
        <v>0</v>
      </c>
      <c r="N19" s="17">
        <f t="shared" si="1"/>
        <v>0</v>
      </c>
      <c r="P19" s="17">
        <f t="shared" si="2"/>
        <v>0</v>
      </c>
    </row>
    <row r="20" spans="1:16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19">
        <v>2002.6</v>
      </c>
      <c r="E20" s="19">
        <v>2034.4</v>
      </c>
      <c r="F20" s="19">
        <v>193.87</v>
      </c>
      <c r="G20" s="19">
        <v>6943</v>
      </c>
      <c r="H20" s="19">
        <v>5695.4</v>
      </c>
      <c r="I20" s="19">
        <v>209</v>
      </c>
      <c r="J20" s="20">
        <f t="shared" si="0"/>
        <v>31591.190000000002</v>
      </c>
      <c r="L20" s="3">
        <v>6943</v>
      </c>
      <c r="M20" s="3">
        <v>5695.4</v>
      </c>
      <c r="N20" s="17">
        <f t="shared" si="1"/>
        <v>0</v>
      </c>
      <c r="P20" s="17">
        <f t="shared" si="2"/>
        <v>0</v>
      </c>
    </row>
    <row r="21" spans="1:16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4">
        <f t="shared" si="0"/>
        <v>0</v>
      </c>
      <c r="L21" s="3">
        <v>0</v>
      </c>
      <c r="M21" s="3">
        <v>0</v>
      </c>
      <c r="N21" s="17">
        <f t="shared" si="1"/>
        <v>0</v>
      </c>
      <c r="P21" s="17">
        <f t="shared" si="2"/>
        <v>0</v>
      </c>
    </row>
    <row r="22" spans="1:16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19">
        <v>870</v>
      </c>
      <c r="E22" s="19">
        <v>200</v>
      </c>
      <c r="F22" s="19">
        <v>350</v>
      </c>
      <c r="G22" s="19">
        <v>250</v>
      </c>
      <c r="H22" s="19">
        <v>400</v>
      </c>
      <c r="I22" s="19">
        <v>110</v>
      </c>
      <c r="J22" s="20">
        <f t="shared" si="0"/>
        <v>3210</v>
      </c>
      <c r="L22" s="3">
        <v>250</v>
      </c>
      <c r="M22" s="3">
        <v>400</v>
      </c>
      <c r="N22" s="17">
        <f t="shared" si="1"/>
        <v>0</v>
      </c>
      <c r="P22" s="17">
        <f t="shared" si="2"/>
        <v>0</v>
      </c>
    </row>
    <row r="23" spans="1:16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19">
        <v>250</v>
      </c>
      <c r="E23" s="19">
        <v>275</v>
      </c>
      <c r="F23" s="19">
        <v>650</v>
      </c>
      <c r="G23" s="19">
        <v>150</v>
      </c>
      <c r="H23" s="19">
        <v>425</v>
      </c>
      <c r="I23" s="19">
        <v>275</v>
      </c>
      <c r="J23" s="20">
        <f t="shared" si="0"/>
        <v>2650</v>
      </c>
      <c r="L23" s="3">
        <v>150</v>
      </c>
      <c r="M23" s="3">
        <v>425</v>
      </c>
      <c r="N23" s="17">
        <f t="shared" si="1"/>
        <v>0</v>
      </c>
      <c r="P23" s="17">
        <f t="shared" si="2"/>
        <v>0</v>
      </c>
    </row>
    <row r="24" spans="1:16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4">
        <f t="shared" si="0"/>
        <v>0</v>
      </c>
      <c r="L24" s="3">
        <v>0</v>
      </c>
      <c r="M24" s="3">
        <v>0</v>
      </c>
      <c r="N24" s="17">
        <f t="shared" si="1"/>
        <v>0</v>
      </c>
      <c r="P24" s="17">
        <f t="shared" si="2"/>
        <v>0</v>
      </c>
    </row>
    <row r="25" spans="1:16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19">
        <v>2461</v>
      </c>
      <c r="E25" s="19">
        <v>3006</v>
      </c>
      <c r="F25" s="19">
        <v>2665</v>
      </c>
      <c r="G25" s="19">
        <v>2363</v>
      </c>
      <c r="H25" s="19">
        <v>2351</v>
      </c>
      <c r="I25" s="19">
        <v>4714</v>
      </c>
      <c r="J25" s="20">
        <f t="shared" si="0"/>
        <v>21508</v>
      </c>
      <c r="L25" s="3">
        <v>2363</v>
      </c>
      <c r="M25" s="3">
        <v>2351</v>
      </c>
      <c r="N25" s="17">
        <f t="shared" si="1"/>
        <v>0</v>
      </c>
      <c r="P25" s="17">
        <f t="shared" si="2"/>
        <v>0</v>
      </c>
    </row>
    <row r="26" spans="1:16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19">
        <v>4680</v>
      </c>
      <c r="E26" s="19">
        <v>5960</v>
      </c>
      <c r="F26" s="19">
        <v>7290</v>
      </c>
      <c r="G26" s="19">
        <v>4950</v>
      </c>
      <c r="H26" s="19">
        <v>6724</v>
      </c>
      <c r="I26" s="19">
        <v>9531</v>
      </c>
      <c r="J26" s="20">
        <f t="shared" si="0"/>
        <v>50345</v>
      </c>
      <c r="L26" s="3">
        <v>4950</v>
      </c>
      <c r="M26" s="3">
        <v>6724</v>
      </c>
      <c r="N26" s="17">
        <f t="shared" si="1"/>
        <v>0</v>
      </c>
      <c r="P26" s="17">
        <f t="shared" si="2"/>
        <v>0</v>
      </c>
    </row>
    <row r="27" spans="1:16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19">
        <v>5196</v>
      </c>
      <c r="E27" s="19">
        <v>2359</v>
      </c>
      <c r="F27" s="19">
        <v>3629</v>
      </c>
      <c r="G27" s="19">
        <v>2811</v>
      </c>
      <c r="H27" s="19">
        <v>7831</v>
      </c>
      <c r="I27" s="19">
        <v>11121</v>
      </c>
      <c r="J27" s="20">
        <f t="shared" si="0"/>
        <v>42183</v>
      </c>
      <c r="L27" s="34">
        <v>2811</v>
      </c>
      <c r="M27" s="3">
        <v>7831</v>
      </c>
      <c r="N27" s="17">
        <f t="shared" si="1"/>
        <v>0</v>
      </c>
      <c r="P27" s="17">
        <f t="shared" si="2"/>
        <v>0</v>
      </c>
    </row>
    <row r="28" spans="1:16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4">
        <f t="shared" si="0"/>
        <v>0</v>
      </c>
      <c r="L28" s="3">
        <v>0</v>
      </c>
      <c r="M28" s="3">
        <v>0</v>
      </c>
      <c r="N28" s="17">
        <f t="shared" si="1"/>
        <v>0</v>
      </c>
      <c r="P28" s="17">
        <f t="shared" si="2"/>
        <v>0</v>
      </c>
    </row>
    <row r="29" spans="1:16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19">
        <v>15463.039999999999</v>
      </c>
      <c r="E29" s="19">
        <v>6815.61</v>
      </c>
      <c r="F29" s="19">
        <v>63344.319999999992</v>
      </c>
      <c r="G29" s="19">
        <v>75319.42</v>
      </c>
      <c r="H29" s="19">
        <v>43452.409999999996</v>
      </c>
      <c r="I29" s="19">
        <v>95033.159999999989</v>
      </c>
      <c r="J29" s="20">
        <f t="shared" si="0"/>
        <v>311571.31</v>
      </c>
      <c r="L29" s="3">
        <v>75319.42</v>
      </c>
      <c r="M29" s="3">
        <v>43452.409999999996</v>
      </c>
      <c r="N29" s="17">
        <f t="shared" si="1"/>
        <v>0</v>
      </c>
      <c r="P29" s="17">
        <f t="shared" si="2"/>
        <v>0</v>
      </c>
    </row>
    <row r="30" spans="1:16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19">
        <v>7301</v>
      </c>
      <c r="E30" s="19">
        <v>233603</v>
      </c>
      <c r="F30" s="19">
        <v>5781.25</v>
      </c>
      <c r="G30" s="19">
        <v>2932</v>
      </c>
      <c r="H30" s="19">
        <v>16772</v>
      </c>
      <c r="I30" s="19">
        <v>9081.09</v>
      </c>
      <c r="J30" s="20">
        <f t="shared" si="0"/>
        <v>280282.34000000003</v>
      </c>
      <c r="L30" s="3">
        <v>2932</v>
      </c>
      <c r="M30" s="3">
        <v>16772</v>
      </c>
      <c r="N30" s="17">
        <f t="shared" si="1"/>
        <v>0</v>
      </c>
      <c r="P30" s="17">
        <f t="shared" si="2"/>
        <v>0</v>
      </c>
    </row>
    <row r="31" spans="1:16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19">
        <v>1626.98</v>
      </c>
      <c r="E31" s="19">
        <v>759.12</v>
      </c>
      <c r="F31" s="19">
        <v>2199.8200000000002</v>
      </c>
      <c r="G31" s="19">
        <v>1669.8</v>
      </c>
      <c r="H31" s="19">
        <v>2715.19</v>
      </c>
      <c r="I31" s="19">
        <v>583.27</v>
      </c>
      <c r="J31" s="20">
        <f t="shared" si="0"/>
        <v>17744.739999999998</v>
      </c>
      <c r="L31" s="3">
        <v>1669.8</v>
      </c>
      <c r="M31" s="3">
        <v>2715.19</v>
      </c>
      <c r="N31" s="17">
        <f t="shared" si="1"/>
        <v>0</v>
      </c>
      <c r="P31" s="17">
        <f t="shared" si="2"/>
        <v>0</v>
      </c>
    </row>
    <row r="32" spans="1:16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19">
        <v>2582.2400000000002</v>
      </c>
      <c r="E32" s="19">
        <v>0</v>
      </c>
      <c r="F32" s="19">
        <v>5631.3499999999995</v>
      </c>
      <c r="G32" s="19">
        <v>7900.24</v>
      </c>
      <c r="H32" s="19">
        <v>4167.22</v>
      </c>
      <c r="I32" s="19">
        <v>3832.24</v>
      </c>
      <c r="J32" s="20">
        <f t="shared" si="0"/>
        <v>25130.18</v>
      </c>
      <c r="L32" s="3">
        <v>7900.24</v>
      </c>
      <c r="M32" s="3">
        <v>4167.22</v>
      </c>
      <c r="N32" s="17">
        <f t="shared" si="1"/>
        <v>0</v>
      </c>
      <c r="P32" s="17">
        <f t="shared" si="2"/>
        <v>0</v>
      </c>
    </row>
    <row r="33" spans="1:16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1323.05</v>
      </c>
      <c r="H33" s="19">
        <v>0</v>
      </c>
      <c r="I33" s="19">
        <v>0</v>
      </c>
      <c r="J33" s="20">
        <f t="shared" si="0"/>
        <v>1323.05</v>
      </c>
      <c r="L33" s="3">
        <v>1323.05</v>
      </c>
      <c r="M33" s="3">
        <v>0</v>
      </c>
      <c r="N33" s="17">
        <f t="shared" si="1"/>
        <v>0</v>
      </c>
      <c r="P33" s="17">
        <f t="shared" si="2"/>
        <v>0</v>
      </c>
    </row>
    <row r="34" spans="1:16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4">
        <f t="shared" si="0"/>
        <v>0</v>
      </c>
      <c r="L34" s="3">
        <v>0</v>
      </c>
      <c r="M34" s="3">
        <v>0</v>
      </c>
      <c r="N34" s="17">
        <f t="shared" si="1"/>
        <v>0</v>
      </c>
      <c r="P34" s="17">
        <f t="shared" si="2"/>
        <v>0</v>
      </c>
    </row>
    <row r="35" spans="1:16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19">
        <v>0</v>
      </c>
      <c r="E35" s="19">
        <v>1998.8</v>
      </c>
      <c r="F35" s="19">
        <v>4212.96</v>
      </c>
      <c r="G35" s="19">
        <v>2476.23</v>
      </c>
      <c r="H35" s="19">
        <v>2938.78</v>
      </c>
      <c r="I35" s="19">
        <v>1234</v>
      </c>
      <c r="J35" s="20">
        <f t="shared" si="0"/>
        <v>12910.77</v>
      </c>
      <c r="L35" s="3">
        <v>2476.23</v>
      </c>
      <c r="M35" s="3">
        <v>2938.78</v>
      </c>
      <c r="N35" s="17">
        <f t="shared" si="1"/>
        <v>0</v>
      </c>
      <c r="P35" s="17">
        <f t="shared" si="2"/>
        <v>0</v>
      </c>
    </row>
    <row r="36" spans="1:16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19">
        <v>1988.28</v>
      </c>
      <c r="E36" s="19">
        <v>2481.2799999999997</v>
      </c>
      <c r="F36" s="19">
        <v>2676.2799999999997</v>
      </c>
      <c r="G36" s="19">
        <v>2753.2799999999997</v>
      </c>
      <c r="H36" s="19">
        <v>3455.2799999999997</v>
      </c>
      <c r="I36" s="19">
        <v>3223.2799999999997</v>
      </c>
      <c r="J36" s="20">
        <f t="shared" si="0"/>
        <v>21290.239999999994</v>
      </c>
      <c r="L36" s="3">
        <v>2753.2799999999997</v>
      </c>
      <c r="M36" s="3">
        <v>3455.2799999999997</v>
      </c>
      <c r="N36" s="17">
        <f t="shared" si="1"/>
        <v>0</v>
      </c>
      <c r="P36" s="17">
        <f t="shared" si="2"/>
        <v>0</v>
      </c>
    </row>
    <row r="37" spans="1:16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20">
        <f t="shared" si="0"/>
        <v>0</v>
      </c>
      <c r="L37" s="3">
        <v>0</v>
      </c>
      <c r="M37" s="3">
        <v>0</v>
      </c>
      <c r="N37" s="17">
        <f t="shared" si="1"/>
        <v>0</v>
      </c>
      <c r="P37" s="17">
        <f t="shared" si="2"/>
        <v>0</v>
      </c>
    </row>
    <row r="38" spans="1:16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20">
        <f t="shared" si="0"/>
        <v>0</v>
      </c>
      <c r="L38" s="3">
        <v>0</v>
      </c>
      <c r="M38" s="3">
        <v>0</v>
      </c>
      <c r="N38" s="17">
        <f t="shared" si="1"/>
        <v>0</v>
      </c>
      <c r="P38" s="17">
        <f t="shared" si="2"/>
        <v>0</v>
      </c>
    </row>
    <row r="39" spans="1:16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20">
        <f t="shared" si="0"/>
        <v>240</v>
      </c>
      <c r="L39" s="3">
        <v>0</v>
      </c>
      <c r="M39" s="3">
        <v>0</v>
      </c>
      <c r="N39" s="17">
        <f t="shared" si="1"/>
        <v>0</v>
      </c>
      <c r="P39" s="17">
        <f t="shared" si="2"/>
        <v>0</v>
      </c>
    </row>
    <row r="40" spans="1:16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f t="shared" si="0"/>
        <v>0</v>
      </c>
      <c r="L40" s="3">
        <v>0</v>
      </c>
      <c r="M40" s="3">
        <v>0</v>
      </c>
      <c r="N40" s="17">
        <f t="shared" si="1"/>
        <v>0</v>
      </c>
      <c r="P40" s="17">
        <f t="shared" si="2"/>
        <v>0</v>
      </c>
    </row>
    <row r="41" spans="1:16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19">
        <v>13.5</v>
      </c>
      <c r="E41" s="19">
        <v>51.5</v>
      </c>
      <c r="F41" s="19">
        <v>15.5</v>
      </c>
      <c r="G41" s="19">
        <v>56.5</v>
      </c>
      <c r="H41" s="19">
        <v>37.5</v>
      </c>
      <c r="I41" s="19">
        <v>39.5</v>
      </c>
      <c r="J41" s="20">
        <f t="shared" si="0"/>
        <v>231.5</v>
      </c>
      <c r="L41" s="3">
        <v>56.5</v>
      </c>
      <c r="M41" s="3">
        <v>37.5</v>
      </c>
      <c r="N41" s="17">
        <f t="shared" si="1"/>
        <v>0</v>
      </c>
      <c r="P41" s="17">
        <f t="shared" si="2"/>
        <v>0</v>
      </c>
    </row>
    <row r="42" spans="1:16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20">
        <f t="shared" si="0"/>
        <v>0</v>
      </c>
      <c r="L42" s="3">
        <v>0</v>
      </c>
      <c r="M42" s="3">
        <v>0</v>
      </c>
      <c r="N42" s="17">
        <f t="shared" si="1"/>
        <v>0</v>
      </c>
      <c r="P42" s="17">
        <f t="shared" si="2"/>
        <v>0</v>
      </c>
    </row>
    <row r="43" spans="1:16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3">
        <v>135732.57</v>
      </c>
      <c r="E43" s="23">
        <v>545257.85</v>
      </c>
      <c r="F43" s="23">
        <v>362629.72999999992</v>
      </c>
      <c r="G43" s="23">
        <v>203528.99</v>
      </c>
      <c r="H43" s="23">
        <v>192995.49</v>
      </c>
      <c r="I43" s="23">
        <v>313555.7099999999</v>
      </c>
      <c r="J43" s="24">
        <f t="shared" si="0"/>
        <v>1995756.3099999998</v>
      </c>
      <c r="L43" s="17">
        <v>203528.99</v>
      </c>
      <c r="M43" s="3">
        <v>192995.49</v>
      </c>
      <c r="N43" s="17">
        <f t="shared" si="1"/>
        <v>0</v>
      </c>
      <c r="P43" s="17">
        <f t="shared" si="2"/>
        <v>0</v>
      </c>
    </row>
    <row r="44" spans="1:16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19">
        <v>8905</v>
      </c>
      <c r="E44" s="19">
        <v>8735</v>
      </c>
      <c r="F44" s="19">
        <v>9215</v>
      </c>
      <c r="G44" s="19">
        <v>8705</v>
      </c>
      <c r="H44" s="19">
        <v>1895.5</v>
      </c>
      <c r="I44" s="19">
        <v>1726.5</v>
      </c>
      <c r="J44" s="20">
        <f t="shared" si="0"/>
        <v>56161</v>
      </c>
      <c r="L44" s="3">
        <v>8705</v>
      </c>
      <c r="M44" s="3">
        <v>1895.5</v>
      </c>
      <c r="N44" s="17">
        <f t="shared" si="1"/>
        <v>0</v>
      </c>
      <c r="P44" s="17">
        <f t="shared" si="2"/>
        <v>0</v>
      </c>
    </row>
    <row r="45" spans="1:16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19">
        <v>4121.5</v>
      </c>
      <c r="E45" s="19">
        <v>3139</v>
      </c>
      <c r="F45" s="19">
        <v>4539</v>
      </c>
      <c r="G45" s="19">
        <v>3471</v>
      </c>
      <c r="H45" s="19">
        <v>4493.5</v>
      </c>
      <c r="I45" s="19">
        <v>4935.5</v>
      </c>
      <c r="J45" s="20">
        <f t="shared" si="0"/>
        <v>32589</v>
      </c>
      <c r="L45" s="3">
        <v>3471</v>
      </c>
      <c r="M45" s="3">
        <v>4493.5</v>
      </c>
      <c r="N45" s="17">
        <f t="shared" si="1"/>
        <v>0</v>
      </c>
      <c r="P45" s="17">
        <f t="shared" si="2"/>
        <v>0</v>
      </c>
    </row>
    <row r="46" spans="1:16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19">
        <v>21</v>
      </c>
      <c r="E46" s="19">
        <v>6</v>
      </c>
      <c r="F46" s="19">
        <v>11</v>
      </c>
      <c r="G46" s="19">
        <v>72</v>
      </c>
      <c r="H46" s="19">
        <v>23</v>
      </c>
      <c r="I46" s="19">
        <v>960.63</v>
      </c>
      <c r="J46" s="20">
        <f t="shared" si="0"/>
        <v>1190.6300000000001</v>
      </c>
      <c r="L46" s="3">
        <v>72</v>
      </c>
      <c r="M46" s="3">
        <v>23</v>
      </c>
      <c r="N46" s="17">
        <f t="shared" si="1"/>
        <v>0</v>
      </c>
      <c r="P46" s="17">
        <f t="shared" si="2"/>
        <v>0</v>
      </c>
    </row>
    <row r="47" spans="1:16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20">
        <f t="shared" si="0"/>
        <v>0</v>
      </c>
      <c r="L47" s="3">
        <v>0</v>
      </c>
      <c r="M47" s="3">
        <v>0</v>
      </c>
      <c r="N47" s="17">
        <f t="shared" si="1"/>
        <v>0</v>
      </c>
      <c r="P47" s="17">
        <f t="shared" si="2"/>
        <v>0</v>
      </c>
    </row>
    <row r="48" spans="1:16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19">
        <v>1</v>
      </c>
      <c r="E48" s="19">
        <v>3</v>
      </c>
      <c r="F48" s="19">
        <v>3</v>
      </c>
      <c r="G48" s="19">
        <v>3</v>
      </c>
      <c r="H48" s="19">
        <v>0</v>
      </c>
      <c r="I48" s="19">
        <v>14</v>
      </c>
      <c r="J48" s="20">
        <f t="shared" si="0"/>
        <v>48</v>
      </c>
      <c r="L48" s="3">
        <v>3</v>
      </c>
      <c r="M48" s="3">
        <v>0</v>
      </c>
      <c r="N48" s="17">
        <f t="shared" si="1"/>
        <v>0</v>
      </c>
      <c r="P48" s="17">
        <f t="shared" si="2"/>
        <v>0</v>
      </c>
    </row>
    <row r="49" spans="1:16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3">
        <v>148781.07</v>
      </c>
      <c r="E49" s="23">
        <v>557140.85</v>
      </c>
      <c r="F49" s="23">
        <v>376397.72999999992</v>
      </c>
      <c r="G49" s="23">
        <v>215779.99</v>
      </c>
      <c r="H49" s="23">
        <v>199407.49</v>
      </c>
      <c r="I49" s="23">
        <v>321192.33999999991</v>
      </c>
      <c r="J49" s="24">
        <f t="shared" si="0"/>
        <v>2085744.9399999997</v>
      </c>
      <c r="L49" s="17">
        <v>215779.99</v>
      </c>
      <c r="M49" s="17">
        <v>199407.49</v>
      </c>
      <c r="N49" s="17">
        <f t="shared" si="1"/>
        <v>0</v>
      </c>
      <c r="P49" s="17">
        <f t="shared" si="2"/>
        <v>0</v>
      </c>
    </row>
    <row r="50" spans="1:16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19">
        <v>11910</v>
      </c>
      <c r="E50" s="19">
        <v>0</v>
      </c>
      <c r="F50" s="19">
        <v>0</v>
      </c>
      <c r="G50" s="19">
        <v>85896</v>
      </c>
      <c r="H50" s="19">
        <v>0</v>
      </c>
      <c r="I50" s="19">
        <v>0</v>
      </c>
      <c r="J50" s="20">
        <f t="shared" si="0"/>
        <v>97806</v>
      </c>
      <c r="L50" s="3">
        <v>85896</v>
      </c>
      <c r="M50" s="17">
        <v>0</v>
      </c>
      <c r="N50" s="17">
        <f t="shared" si="1"/>
        <v>0</v>
      </c>
      <c r="P50" s="17">
        <f t="shared" si="2"/>
        <v>0</v>
      </c>
    </row>
    <row r="51" spans="1:16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19">
        <v>28796</v>
      </c>
      <c r="E51" s="19">
        <v>0</v>
      </c>
      <c r="F51" s="19">
        <v>0</v>
      </c>
      <c r="G51" s="19">
        <v>9750</v>
      </c>
      <c r="H51" s="19">
        <v>0</v>
      </c>
      <c r="I51" s="19">
        <v>0</v>
      </c>
      <c r="J51" s="20">
        <f t="shared" si="0"/>
        <v>38546</v>
      </c>
      <c r="L51" s="3">
        <v>9750</v>
      </c>
      <c r="M51" s="17">
        <v>0</v>
      </c>
      <c r="N51" s="17">
        <f t="shared" si="1"/>
        <v>0</v>
      </c>
      <c r="P51" s="17">
        <f t="shared" si="2"/>
        <v>0</v>
      </c>
    </row>
    <row r="52" spans="1:16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20">
        <f t="shared" si="0"/>
        <v>0</v>
      </c>
      <c r="L52" s="3">
        <v>0</v>
      </c>
      <c r="M52" s="17">
        <v>0</v>
      </c>
      <c r="N52" s="17">
        <f t="shared" si="1"/>
        <v>0</v>
      </c>
      <c r="P52" s="17">
        <f t="shared" si="2"/>
        <v>0</v>
      </c>
    </row>
    <row r="53" spans="1:16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3">
        <v>189487.07</v>
      </c>
      <c r="E53" s="23">
        <v>557140.85</v>
      </c>
      <c r="F53" s="23">
        <v>376397.72999999992</v>
      </c>
      <c r="G53" s="23">
        <v>311425.99</v>
      </c>
      <c r="H53" s="23">
        <v>199407.49</v>
      </c>
      <c r="I53" s="23">
        <v>321192.33999999991</v>
      </c>
      <c r="J53" s="24">
        <f t="shared" si="0"/>
        <v>2222096.94</v>
      </c>
      <c r="L53" s="3">
        <v>311425.99</v>
      </c>
      <c r="M53" s="17">
        <v>199407.49</v>
      </c>
      <c r="N53" s="17">
        <f t="shared" si="1"/>
        <v>0</v>
      </c>
      <c r="P53" s="17">
        <f t="shared" si="2"/>
        <v>0</v>
      </c>
    </row>
    <row r="54" spans="1:16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7995.2</v>
      </c>
      <c r="E54" s="19">
        <v>1480021.25</v>
      </c>
      <c r="F54" s="19">
        <v>0</v>
      </c>
      <c r="G54" s="19">
        <v>0</v>
      </c>
      <c r="H54" s="19">
        <v>0</v>
      </c>
      <c r="I54" s="19">
        <v>0</v>
      </c>
      <c r="J54" s="20">
        <f t="shared" si="0"/>
        <v>1488016.45</v>
      </c>
      <c r="L54" s="3">
        <v>0</v>
      </c>
      <c r="M54" s="17">
        <v>0</v>
      </c>
      <c r="N54" s="17">
        <f t="shared" si="1"/>
        <v>0</v>
      </c>
      <c r="P54" s="17">
        <f t="shared" si="2"/>
        <v>0</v>
      </c>
    </row>
    <row r="55" spans="1:16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3">
        <v>197482.27000000002</v>
      </c>
      <c r="E55" s="23">
        <v>2037162.1</v>
      </c>
      <c r="F55" s="23">
        <v>376397.72999999992</v>
      </c>
      <c r="G55" s="23">
        <v>311425.99</v>
      </c>
      <c r="H55" s="23">
        <v>199407.49</v>
      </c>
      <c r="I55" s="23">
        <v>321192.33999999991</v>
      </c>
      <c r="J55" s="24">
        <f t="shared" si="0"/>
        <v>3710113.3899999997</v>
      </c>
      <c r="L55" s="3">
        <v>311425.99</v>
      </c>
      <c r="M55" s="17">
        <v>199407.49</v>
      </c>
      <c r="N55" s="17">
        <f t="shared" si="1"/>
        <v>0</v>
      </c>
      <c r="P55" s="17">
        <f t="shared" si="2"/>
        <v>0</v>
      </c>
    </row>
    <row r="56" spans="1:16" ht="15.75" thickTop="1" x14ac:dyDescent="0.25"/>
    <row r="57" spans="1:16" x14ac:dyDescent="0.25">
      <c r="L57" s="8"/>
    </row>
    <row r="58" spans="1:16" x14ac:dyDescent="0.25">
      <c r="K58" s="8"/>
    </row>
    <row r="59" spans="1:16" x14ac:dyDescent="0.25">
      <c r="B59" s="8"/>
      <c r="C59" s="8"/>
      <c r="D59" s="8"/>
      <c r="E59" s="8"/>
      <c r="F59" s="8"/>
      <c r="G59" s="8"/>
      <c r="H59" s="8"/>
      <c r="I59" s="8"/>
    </row>
    <row r="60" spans="1:16" x14ac:dyDescent="0.25">
      <c r="J60" s="8"/>
    </row>
    <row r="61" spans="1:16" x14ac:dyDescent="0.25">
      <c r="B61" s="8"/>
      <c r="C61" s="8"/>
      <c r="D61" s="8"/>
      <c r="E61" s="8"/>
      <c r="F61" s="8"/>
      <c r="G61" s="8"/>
      <c r="H61" s="8"/>
      <c r="I61" s="8"/>
    </row>
    <row r="62" spans="1:16" x14ac:dyDescent="0.25">
      <c r="J62" s="8"/>
    </row>
    <row r="65" spans="4:4" x14ac:dyDescent="0.25">
      <c r="D65" s="8"/>
    </row>
    <row r="66" spans="4:4" x14ac:dyDescent="0.25">
      <c r="D66" s="8"/>
    </row>
    <row r="67" spans="4:4" x14ac:dyDescent="0.25">
      <c r="D67" s="8"/>
    </row>
  </sheetData>
  <mergeCells count="1">
    <mergeCell ref="A1:J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O18" sqref="O18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2" ht="24.75" customHeight="1" thickBot="1" x14ac:dyDescent="0.3">
      <c r="A2" s="37" t="s">
        <v>80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1" si="0"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1259999.1100000001</v>
      </c>
      <c r="C5" s="14">
        <f t="shared" ref="C5:C13" si="1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2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3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1659582.5799999998</v>
      </c>
      <c r="C6" s="14">
        <f t="shared" si="1"/>
        <v>559823</v>
      </c>
      <c r="D6" s="13">
        <v>123514.62999999999</v>
      </c>
      <c r="E6" s="13">
        <v>191144</v>
      </c>
      <c r="F6" s="13">
        <v>35682.259999999995</v>
      </c>
      <c r="G6" s="13">
        <v>40105</v>
      </c>
      <c r="H6" s="13">
        <v>169377.11</v>
      </c>
      <c r="I6" s="14">
        <f t="shared" si="2"/>
        <v>882242.50999999989</v>
      </c>
      <c r="J6" s="13">
        <v>659982.6</v>
      </c>
      <c r="K6" s="13">
        <v>69020.600000000006</v>
      </c>
      <c r="L6" s="13">
        <v>7268.33</v>
      </c>
      <c r="M6" s="13">
        <v>1000</v>
      </c>
      <c r="N6" s="13">
        <v>144970.98000000001</v>
      </c>
      <c r="O6" s="14">
        <f t="shared" si="3"/>
        <v>217517.06999999998</v>
      </c>
      <c r="P6" s="13">
        <v>174463.27</v>
      </c>
      <c r="Q6" s="13">
        <v>34062.06</v>
      </c>
      <c r="R6" s="13">
        <v>8991.74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1502417.63</v>
      </c>
      <c r="C7" s="14">
        <f t="shared" si="1"/>
        <v>529599.93999999994</v>
      </c>
      <c r="D7" s="13">
        <v>120771.19999999998</v>
      </c>
      <c r="E7" s="13">
        <v>152266.15</v>
      </c>
      <c r="F7" s="13">
        <v>24728.15</v>
      </c>
      <c r="G7" s="13">
        <v>27855</v>
      </c>
      <c r="H7" s="13">
        <v>203979.44</v>
      </c>
      <c r="I7" s="14">
        <f t="shared" si="2"/>
        <v>756171.41999999993</v>
      </c>
      <c r="J7" s="13">
        <v>637380.26</v>
      </c>
      <c r="K7" s="13">
        <v>57039.95</v>
      </c>
      <c r="L7" s="13">
        <v>9251.2199999999993</v>
      </c>
      <c r="M7" s="13">
        <v>2500</v>
      </c>
      <c r="N7" s="13">
        <v>49999.99</v>
      </c>
      <c r="O7" s="14">
        <f t="shared" si="3"/>
        <v>216646.27</v>
      </c>
      <c r="P7" s="13">
        <v>170428.79</v>
      </c>
      <c r="Q7" s="13">
        <v>37657.710000000006</v>
      </c>
      <c r="R7" s="13">
        <v>8559.77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1521727.65</v>
      </c>
      <c r="C8" s="14">
        <f t="shared" si="1"/>
        <v>405799.9</v>
      </c>
      <c r="D8" s="13">
        <v>144938.40000000002</v>
      </c>
      <c r="E8" s="13">
        <v>144218.26999999999</v>
      </c>
      <c r="F8" s="13">
        <v>25131.06</v>
      </c>
      <c r="G8" s="13">
        <v>32095</v>
      </c>
      <c r="H8" s="13">
        <v>59417.17</v>
      </c>
      <c r="I8" s="14">
        <f t="shared" si="2"/>
        <v>915722.48</v>
      </c>
      <c r="J8" s="13">
        <v>682745.63</v>
      </c>
      <c r="K8" s="13">
        <v>143411.32</v>
      </c>
      <c r="L8" s="13">
        <v>8470.76</v>
      </c>
      <c r="M8" s="13"/>
      <c r="N8" s="13">
        <v>81094.77</v>
      </c>
      <c r="O8" s="14">
        <f t="shared" si="3"/>
        <v>200205.27</v>
      </c>
      <c r="P8" s="13">
        <v>182201.51</v>
      </c>
      <c r="Q8" s="13">
        <v>16358.4</v>
      </c>
      <c r="R8" s="13">
        <v>1645.3600000000001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1734910.88</v>
      </c>
      <c r="C9" s="14">
        <f t="shared" si="1"/>
        <v>589772.51</v>
      </c>
      <c r="D9" s="13">
        <v>132682.79999999999</v>
      </c>
      <c r="E9" s="13">
        <v>206929.96000000002</v>
      </c>
      <c r="F9" s="13">
        <v>11173.060000000001</v>
      </c>
      <c r="G9" s="13">
        <v>77798</v>
      </c>
      <c r="H9" s="13">
        <v>161188.69</v>
      </c>
      <c r="I9" s="14">
        <f t="shared" si="2"/>
        <v>928004.41999999993</v>
      </c>
      <c r="J9" s="13">
        <v>635461.31999999995</v>
      </c>
      <c r="K9" s="13">
        <v>128793.4</v>
      </c>
      <c r="L9" s="13">
        <v>7739.72</v>
      </c>
      <c r="M9" s="13">
        <v>10010</v>
      </c>
      <c r="N9" s="13">
        <v>145999.98000000001</v>
      </c>
      <c r="O9" s="14">
        <f>P9+Q9+R9+S9+T9</f>
        <v>217133.94999999998</v>
      </c>
      <c r="P9" s="13">
        <v>177508.56</v>
      </c>
      <c r="Q9" s="13">
        <v>20492.93</v>
      </c>
      <c r="R9" s="13">
        <v>2232.46</v>
      </c>
      <c r="S9" s="13">
        <v>16900</v>
      </c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1494571.87</v>
      </c>
      <c r="C10" s="14">
        <f t="shared" si="1"/>
        <v>553604.5</v>
      </c>
      <c r="D10" s="13">
        <v>129914.71999999999</v>
      </c>
      <c r="E10" s="13">
        <v>152383.54999999999</v>
      </c>
      <c r="F10" s="13">
        <v>19006.03</v>
      </c>
      <c r="G10" s="13">
        <v>45775</v>
      </c>
      <c r="H10" s="13">
        <v>206525.2</v>
      </c>
      <c r="I10" s="14">
        <f t="shared" si="2"/>
        <v>743511.0199999999</v>
      </c>
      <c r="J10" s="13">
        <v>627850.11</v>
      </c>
      <c r="K10" s="13">
        <v>110303.2</v>
      </c>
      <c r="L10" s="13">
        <v>5357.71</v>
      </c>
      <c r="M10" s="13"/>
      <c r="N10" s="13"/>
      <c r="O10" s="14">
        <f t="shared" si="3"/>
        <v>197456.34999999998</v>
      </c>
      <c r="P10" s="13">
        <v>176341.37</v>
      </c>
      <c r="Q10" s="13">
        <v>15834.05</v>
      </c>
      <c r="R10" s="13">
        <v>5280.93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1996791.79</v>
      </c>
      <c r="C11" s="14">
        <f t="shared" si="1"/>
        <v>944281.27</v>
      </c>
      <c r="D11" s="13">
        <v>131262.63999999998</v>
      </c>
      <c r="E11" s="13">
        <v>230971.8</v>
      </c>
      <c r="F11" s="13">
        <v>9407.25</v>
      </c>
      <c r="G11" s="13">
        <v>76180</v>
      </c>
      <c r="H11" s="13">
        <v>496459.58</v>
      </c>
      <c r="I11" s="14">
        <f t="shared" si="2"/>
        <v>857204.88</v>
      </c>
      <c r="J11" s="13">
        <v>671582.3</v>
      </c>
      <c r="K11" s="13">
        <v>93504.94</v>
      </c>
      <c r="L11" s="13">
        <v>8785.49</v>
      </c>
      <c r="M11" s="13"/>
      <c r="N11" s="13">
        <v>83332.149999999994</v>
      </c>
      <c r="O11" s="14">
        <f t="shared" si="3"/>
        <v>195305.64</v>
      </c>
      <c r="P11" s="13">
        <v>181981.52000000002</v>
      </c>
      <c r="Q11" s="13">
        <v>7931</v>
      </c>
      <c r="R11" s="13">
        <v>5393.12</v>
      </c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1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3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11949785.43</v>
      </c>
      <c r="C16" s="16">
        <f>SUM(C4:C15)</f>
        <v>4000960.8400000003</v>
      </c>
      <c r="D16" s="16"/>
      <c r="E16" s="16"/>
      <c r="F16" s="16"/>
      <c r="G16" s="16"/>
      <c r="H16" s="16"/>
      <c r="I16" s="16">
        <f>SUM(I4:I15)</f>
        <v>6355296.9299999988</v>
      </c>
      <c r="J16" s="16"/>
      <c r="K16" s="16"/>
      <c r="L16" s="16"/>
      <c r="M16" s="16"/>
      <c r="N16" s="16"/>
      <c r="O16" s="16">
        <f>SUM(O4:O15)</f>
        <v>1593527.6600000001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  <row r="26" spans="2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2023-11-16T09:32:52Z</dcterms:modified>
</cp:coreProperties>
</file>