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" i="1"/>
  <c r="L4" i="1"/>
  <c r="B13" i="2" l="1"/>
  <c r="O9" i="2" l="1"/>
  <c r="B7" i="2" l="1"/>
  <c r="B5" i="2" l="1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B6" i="2" s="1"/>
  <c r="C7" i="2"/>
  <c r="C8" i="2"/>
  <c r="C9" i="2"/>
  <c r="C10" i="2"/>
  <c r="C11" i="2"/>
  <c r="B11" i="2" s="1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B12" i="2" l="1"/>
  <c r="B10" i="2"/>
  <c r="B9" i="2"/>
  <c r="B8" i="2"/>
  <c r="C16" i="2"/>
  <c r="I16" i="2"/>
  <c r="O16" i="2"/>
  <c r="B16" i="2" l="1"/>
</calcChain>
</file>

<file path=xl/sharedStrings.xml><?xml version="1.0" encoding="utf-8"?>
<sst xmlns="http://schemas.openxmlformats.org/spreadsheetml/2006/main" count="101" uniqueCount="86">
  <si>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</si>
  <si>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</si>
  <si>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</si>
  <si>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</si>
  <si>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</si>
  <si>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</si>
  <si>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</si>
  <si>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</si>
  <si>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</si>
  <si>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</si>
  <si>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</si>
  <si>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</si>
  <si>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</si>
  <si>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</si>
  <si>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</si>
  <si>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</si>
  <si>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</si>
  <si>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</si>
  <si>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</si>
  <si>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</si>
  <si>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</si>
  <si>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</si>
  <si>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</si>
  <si>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</si>
  <si>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</si>
  <si>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</si>
  <si>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</si>
  <si>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</si>
  <si>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</si>
  <si>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</si>
  <si>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</si>
  <si>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</si>
  <si>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</si>
  <si>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</si>
  <si>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</si>
  <si>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</si>
  <si>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</si>
  <si>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</si>
  <si>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</si>
  <si>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</si>
  <si>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</si>
  <si>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</si>
  <si>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</si>
  <si>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</si>
  <si>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</si>
  <si>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</si>
  <si>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</si>
  <si>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</si>
  <si>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</si>
  <si>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</si>
  <si>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</si>
  <si>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</si>
  <si>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</si>
  <si>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</si>
  <si>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</si>
  <si>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</si>
  <si>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</si>
  <si>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</si>
  <si>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</si>
  <si>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</si>
  <si>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</si>
  <si>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</si>
  <si>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</si>
  <si>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</si>
  <si>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</si>
  <si>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</si>
  <si>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</si>
  <si>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</si>
  <si>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</si>
  <si>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</si>
  <si>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</si>
  <si>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</si>
  <si>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</si>
  <si>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</si>
  <si>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</si>
  <si>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PRILL</t>
  </si>
  <si>
    <t>MAJ</t>
  </si>
  <si>
    <t>QERSHOR</t>
  </si>
  <si>
    <t>TOTALI</t>
  </si>
  <si>
    <t>KORRIK</t>
  </si>
  <si>
    <t>GUSHT</t>
  </si>
  <si>
    <t>SHTATOR</t>
  </si>
  <si>
    <t>TETOR</t>
  </si>
  <si>
    <t>RAPORT I SHPENZIMEVE JANAR- TETOR  2023</t>
  </si>
  <si>
    <t xml:space="preserve">      RAPORT I TE HYRAVE JANAR-TETOR  2023</t>
  </si>
  <si>
    <t xml:space="preserve"> 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</si>
</sst>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0" fontId="8" fillId="0" borderId="0" xfId="0" applyFont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53976</xdr:rowOff>
    </xdr:from>
    <xdr:to>
      <xdr:col>11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L12" sqref="L12"/>
    </sheetView>
  </sheetViews>
  <sheetFormatPr defaultRowHeight="15" x14ac:dyDescent="0.25"/>
  <cols>
    <col min="1" max="1" width="72.5703125" customWidth="1"/>
    <col min="2" max="2" width="14.28515625" customWidth="1"/>
    <col min="3" max="3" width="14.140625" customWidth="1"/>
    <col min="4" max="4" width="13.5703125" customWidth="1"/>
    <col min="5" max="5" width="15" customWidth="1"/>
    <col min="6" max="6" width="13" customWidth="1"/>
    <col min="7" max="8" width="13.7109375" customWidth="1"/>
    <col min="9" max="9" width="13.28515625" customWidth="1"/>
    <col min="10" max="10" width="14" customWidth="1"/>
    <col min="11" max="11" width="12.42578125" customWidth="1"/>
    <col min="12" max="12" width="16.28515625" customWidth="1"/>
    <col min="14" max="14" width="14.42578125" customWidth="1"/>
    <col min="16" max="16" width="21.140625" customWidth="1"/>
    <col min="17" max="17" width="4.85546875" customWidth="1"/>
    <col min="18" max="18" width="10" customWidth="1"/>
  </cols>
  <sheetData>
    <row r="1" spans="1:18" s="3" customFormat="1" ht="75.75" customHeight="1" thickBot="1" x14ac:dyDescent="0.3">
      <c r="A1" s="35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8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75</v>
      </c>
      <c r="F2" s="4" t="s">
        <v>76</v>
      </c>
      <c r="G2" s="4" t="s">
        <v>77</v>
      </c>
      <c r="H2" s="4" t="s">
        <v>79</v>
      </c>
      <c r="I2" s="4" t="s">
        <v>80</v>
      </c>
      <c r="J2" s="4" t="s">
        <v>81</v>
      </c>
      <c r="K2" s="4" t="s">
        <v>82</v>
      </c>
      <c r="L2" s="5" t="s">
        <v>78</v>
      </c>
    </row>
    <row r="3" spans="1:18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8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19">
        <v>4093</v>
      </c>
      <c r="E4" s="19">
        <v>3983</v>
      </c>
      <c r="F4" s="19">
        <v>4403</v>
      </c>
      <c r="G4" s="19">
        <v>3743</v>
      </c>
      <c r="H4" s="19">
        <v>4506</v>
      </c>
      <c r="I4" s="19">
        <v>5547</v>
      </c>
      <c r="J4" s="19">
        <v>5882</v>
      </c>
      <c r="K4" s="19">
        <v>4601</v>
      </c>
      <c r="L4" s="20">
        <f>B4+C4+D4+E4+F4+G4+H4+I4+J4+K4</f>
        <v>44732</v>
      </c>
      <c r="P4" s="17"/>
      <c r="R4" s="17"/>
    </row>
    <row r="5" spans="1:18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19">
        <v>139</v>
      </c>
      <c r="E5" s="19">
        <v>101</v>
      </c>
      <c r="F5" s="19">
        <v>128</v>
      </c>
      <c r="G5" s="19">
        <v>125</v>
      </c>
      <c r="H5" s="19">
        <v>112</v>
      </c>
      <c r="I5" s="19">
        <v>246</v>
      </c>
      <c r="J5" s="19">
        <v>129</v>
      </c>
      <c r="K5" s="19">
        <v>104</v>
      </c>
      <c r="L5" s="20">
        <f>B5+C5+D5+E5+F5+G5+H5+I5+J5+K5</f>
        <v>1500</v>
      </c>
      <c r="P5" s="17"/>
      <c r="R5" s="17"/>
    </row>
    <row r="6" spans="1:18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19">
        <v>102</v>
      </c>
      <c r="E6" s="19">
        <v>64</v>
      </c>
      <c r="F6" s="19">
        <v>43</v>
      </c>
      <c r="G6" s="19">
        <v>130</v>
      </c>
      <c r="H6" s="19">
        <v>54</v>
      </c>
      <c r="I6" s="19">
        <v>129</v>
      </c>
      <c r="J6" s="19">
        <v>84</v>
      </c>
      <c r="K6" s="19">
        <v>88</v>
      </c>
      <c r="L6" s="20">
        <f t="shared" ref="L6:L55" si="0">B6+C6+D6+E6+F6+G6+H6+I6+J6+K6</f>
        <v>866</v>
      </c>
      <c r="P6" s="17"/>
      <c r="R6" s="17"/>
    </row>
    <row r="7" spans="1:18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19">
        <v>220</v>
      </c>
      <c r="E7" s="19">
        <v>167</v>
      </c>
      <c r="F7" s="19">
        <v>246</v>
      </c>
      <c r="G7" s="19">
        <v>116</v>
      </c>
      <c r="H7" s="19">
        <v>405</v>
      </c>
      <c r="I7" s="19">
        <v>596</v>
      </c>
      <c r="J7" s="19">
        <v>184</v>
      </c>
      <c r="K7" s="19">
        <v>391</v>
      </c>
      <c r="L7" s="20">
        <f t="shared" si="0"/>
        <v>3091</v>
      </c>
      <c r="P7" s="17"/>
      <c r="R7" s="17"/>
    </row>
    <row r="8" spans="1:18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19">
        <v>544</v>
      </c>
      <c r="E8" s="19">
        <v>444</v>
      </c>
      <c r="F8" s="19">
        <v>467</v>
      </c>
      <c r="G8" s="19">
        <v>272</v>
      </c>
      <c r="H8" s="19">
        <v>376</v>
      </c>
      <c r="I8" s="19">
        <v>675</v>
      </c>
      <c r="J8" s="19">
        <v>352</v>
      </c>
      <c r="K8" s="19">
        <v>338</v>
      </c>
      <c r="L8" s="20">
        <f t="shared" si="0"/>
        <v>5130</v>
      </c>
      <c r="P8" s="17"/>
      <c r="R8" s="17"/>
    </row>
    <row r="9" spans="1:18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14831</v>
      </c>
      <c r="H9" s="19">
        <v>0</v>
      </c>
      <c r="I9" s="19">
        <v>0</v>
      </c>
      <c r="J9" s="19">
        <v>0</v>
      </c>
      <c r="K9" s="19">
        <v>47.370000000000005</v>
      </c>
      <c r="L9" s="20">
        <f t="shared" si="0"/>
        <v>14878.37</v>
      </c>
      <c r="P9" s="17"/>
      <c r="R9" s="17"/>
    </row>
    <row r="10" spans="1:18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f t="shared" si="0"/>
        <v>0</v>
      </c>
      <c r="P10" s="17"/>
      <c r="R10" s="17"/>
    </row>
    <row r="11" spans="1:18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280</v>
      </c>
      <c r="F11" s="19">
        <v>0</v>
      </c>
      <c r="G11" s="19">
        <v>0</v>
      </c>
      <c r="H11" s="19">
        <v>0</v>
      </c>
      <c r="I11" s="19">
        <v>1942</v>
      </c>
      <c r="J11" s="19">
        <v>0</v>
      </c>
      <c r="K11" s="19">
        <v>0</v>
      </c>
      <c r="L11" s="20">
        <f t="shared" si="0"/>
        <v>2222</v>
      </c>
      <c r="P11" s="17"/>
      <c r="R11" s="17"/>
    </row>
    <row r="12" spans="1:18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4">
        <f t="shared" si="0"/>
        <v>0</v>
      </c>
      <c r="P12" s="17"/>
      <c r="R12" s="17"/>
    </row>
    <row r="13" spans="1:18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760</v>
      </c>
      <c r="H13" s="19">
        <v>0</v>
      </c>
      <c r="I13" s="19">
        <v>0</v>
      </c>
      <c r="J13" s="19">
        <v>0</v>
      </c>
      <c r="K13" s="19">
        <v>0</v>
      </c>
      <c r="L13" s="20">
        <f t="shared" si="0"/>
        <v>760</v>
      </c>
      <c r="P13" s="17"/>
      <c r="R13" s="17"/>
    </row>
    <row r="14" spans="1:18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f t="shared" si="0"/>
        <v>0</v>
      </c>
      <c r="P14" s="17"/>
      <c r="R14" s="17"/>
    </row>
    <row r="15" spans="1:18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19">
        <v>13200</v>
      </c>
      <c r="E15" s="19">
        <v>9140</v>
      </c>
      <c r="F15" s="19">
        <v>11880</v>
      </c>
      <c r="G15" s="19">
        <v>15495</v>
      </c>
      <c r="H15" s="19">
        <v>14635</v>
      </c>
      <c r="I15" s="19">
        <v>15380</v>
      </c>
      <c r="J15" s="19">
        <v>13680</v>
      </c>
      <c r="K15" s="19">
        <v>12915</v>
      </c>
      <c r="L15" s="20">
        <f t="shared" si="0"/>
        <v>128505</v>
      </c>
      <c r="P15" s="17"/>
      <c r="R15" s="17"/>
    </row>
    <row r="16" spans="1:18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19">
        <v>72999.930000000008</v>
      </c>
      <c r="E16" s="19">
        <v>271535.14</v>
      </c>
      <c r="F16" s="19">
        <v>246823.38</v>
      </c>
      <c r="G16" s="19">
        <v>56159.47</v>
      </c>
      <c r="H16" s="19">
        <v>75942.709999999992</v>
      </c>
      <c r="I16" s="19">
        <v>150054.16999999998</v>
      </c>
      <c r="J16" s="19">
        <v>207821.86</v>
      </c>
      <c r="K16" s="19">
        <v>92871.49000000002</v>
      </c>
      <c r="L16" s="20">
        <f t="shared" si="0"/>
        <v>1311349.3400000001</v>
      </c>
      <c r="P16" s="17"/>
      <c r="R16" s="34"/>
    </row>
    <row r="17" spans="1:18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20">
        <f t="shared" si="0"/>
        <v>0</v>
      </c>
      <c r="P17" s="17"/>
      <c r="R17" s="17"/>
    </row>
    <row r="18" spans="1:18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4">
        <f t="shared" si="0"/>
        <v>0</v>
      </c>
      <c r="P18" s="17"/>
      <c r="R18" s="17"/>
    </row>
    <row r="19" spans="1:18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0">
        <f t="shared" si="0"/>
        <v>0</v>
      </c>
      <c r="P19" s="17"/>
      <c r="R19" s="17"/>
    </row>
    <row r="20" spans="1:18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19">
        <v>2002.6</v>
      </c>
      <c r="E20" s="19">
        <v>2034.4</v>
      </c>
      <c r="F20" s="19">
        <v>193.87</v>
      </c>
      <c r="G20" s="19">
        <v>6943</v>
      </c>
      <c r="H20" s="19">
        <v>5695.4</v>
      </c>
      <c r="I20" s="19">
        <v>209</v>
      </c>
      <c r="J20" s="19">
        <v>4088.01</v>
      </c>
      <c r="K20" s="19">
        <v>3520.8</v>
      </c>
      <c r="L20" s="20">
        <f t="shared" si="0"/>
        <v>39200.000000000007</v>
      </c>
      <c r="P20" s="17"/>
      <c r="R20" s="17"/>
    </row>
    <row r="21" spans="1:18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0">
        <f t="shared" si="0"/>
        <v>0</v>
      </c>
      <c r="P21" s="17"/>
      <c r="R21" s="17"/>
    </row>
    <row r="22" spans="1:18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19">
        <v>870</v>
      </c>
      <c r="E22" s="19">
        <v>200</v>
      </c>
      <c r="F22" s="19">
        <v>350</v>
      </c>
      <c r="G22" s="19">
        <v>250</v>
      </c>
      <c r="H22" s="19">
        <v>400</v>
      </c>
      <c r="I22" s="19">
        <v>110</v>
      </c>
      <c r="J22" s="19">
        <v>375</v>
      </c>
      <c r="K22" s="19">
        <v>1565</v>
      </c>
      <c r="L22" s="20">
        <f t="shared" si="0"/>
        <v>5150</v>
      </c>
      <c r="P22" s="17"/>
      <c r="R22" s="17"/>
    </row>
    <row r="23" spans="1:18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19">
        <v>250</v>
      </c>
      <c r="E23" s="19">
        <v>275</v>
      </c>
      <c r="F23" s="19">
        <v>650</v>
      </c>
      <c r="G23" s="19">
        <v>150</v>
      </c>
      <c r="H23" s="19">
        <v>425</v>
      </c>
      <c r="I23" s="19">
        <v>275</v>
      </c>
      <c r="J23" s="19">
        <v>600</v>
      </c>
      <c r="K23" s="19">
        <v>225</v>
      </c>
      <c r="L23" s="20">
        <f t="shared" si="0"/>
        <v>3475</v>
      </c>
      <c r="P23" s="17"/>
      <c r="R23" s="17"/>
    </row>
    <row r="24" spans="1:18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4">
        <f t="shared" si="0"/>
        <v>0</v>
      </c>
      <c r="P24" s="17"/>
      <c r="R24" s="17"/>
    </row>
    <row r="25" spans="1:18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19">
        <v>2461</v>
      </c>
      <c r="E25" s="19">
        <v>3006</v>
      </c>
      <c r="F25" s="19">
        <v>2665</v>
      </c>
      <c r="G25" s="19">
        <v>2363</v>
      </c>
      <c r="H25" s="19">
        <v>2351</v>
      </c>
      <c r="I25" s="19">
        <v>4714</v>
      </c>
      <c r="J25" s="19">
        <v>4582</v>
      </c>
      <c r="K25" s="19">
        <v>2357</v>
      </c>
      <c r="L25" s="20">
        <f t="shared" si="0"/>
        <v>28447</v>
      </c>
      <c r="P25" s="17"/>
      <c r="R25" s="17"/>
    </row>
    <row r="26" spans="1:18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19">
        <v>4680</v>
      </c>
      <c r="E26" s="19">
        <v>5960</v>
      </c>
      <c r="F26" s="19">
        <v>7290</v>
      </c>
      <c r="G26" s="19">
        <v>4950</v>
      </c>
      <c r="H26" s="19">
        <v>6709</v>
      </c>
      <c r="I26" s="19">
        <v>9531</v>
      </c>
      <c r="J26" s="19">
        <v>5510</v>
      </c>
      <c r="K26" s="19">
        <v>6200</v>
      </c>
      <c r="L26" s="20">
        <f t="shared" si="0"/>
        <v>62040</v>
      </c>
      <c r="P26" s="17"/>
      <c r="R26" s="17"/>
    </row>
    <row r="27" spans="1:18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19">
        <v>5196</v>
      </c>
      <c r="E27" s="19">
        <v>2359</v>
      </c>
      <c r="F27" s="19">
        <v>3629</v>
      </c>
      <c r="G27" s="19">
        <v>2811</v>
      </c>
      <c r="H27" s="19">
        <v>7846</v>
      </c>
      <c r="I27" s="19">
        <v>11121</v>
      </c>
      <c r="J27" s="19">
        <v>6244</v>
      </c>
      <c r="K27" s="19">
        <v>5117</v>
      </c>
      <c r="L27" s="20">
        <f t="shared" si="0"/>
        <v>53559</v>
      </c>
      <c r="N27" s="33"/>
      <c r="P27" s="17"/>
      <c r="R27" s="17"/>
    </row>
    <row r="28" spans="1:18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4">
        <f t="shared" si="0"/>
        <v>0</v>
      </c>
      <c r="P28" s="17"/>
      <c r="R28" s="17"/>
    </row>
    <row r="29" spans="1:18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19">
        <v>15463.039999999999</v>
      </c>
      <c r="E29" s="19">
        <v>6815.61</v>
      </c>
      <c r="F29" s="19">
        <v>63344.319999999992</v>
      </c>
      <c r="G29" s="19">
        <v>75319.42</v>
      </c>
      <c r="H29" s="19">
        <v>43452.409999999996</v>
      </c>
      <c r="I29" s="19">
        <v>95033.159999999989</v>
      </c>
      <c r="J29" s="19">
        <v>8339.6</v>
      </c>
      <c r="K29" s="19">
        <v>317853.27</v>
      </c>
      <c r="L29" s="20">
        <f t="shared" si="0"/>
        <v>637764.17999999993</v>
      </c>
      <c r="P29" s="17"/>
      <c r="R29" s="17"/>
    </row>
    <row r="30" spans="1:18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19">
        <v>7301</v>
      </c>
      <c r="E30" s="19">
        <v>233603</v>
      </c>
      <c r="F30" s="19">
        <v>5781.25</v>
      </c>
      <c r="G30" s="19">
        <v>2932</v>
      </c>
      <c r="H30" s="19">
        <v>16772</v>
      </c>
      <c r="I30" s="19">
        <v>3586</v>
      </c>
      <c r="J30" s="19">
        <v>3907</v>
      </c>
      <c r="K30" s="19">
        <v>17709</v>
      </c>
      <c r="L30" s="20">
        <f t="shared" si="0"/>
        <v>296403.25</v>
      </c>
      <c r="P30" s="17"/>
      <c r="R30" s="17"/>
    </row>
    <row r="31" spans="1:18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19">
        <v>1626.98</v>
      </c>
      <c r="E31" s="19">
        <v>759.12</v>
      </c>
      <c r="F31" s="19">
        <v>2199.8200000000002</v>
      </c>
      <c r="G31" s="19">
        <v>1669.8</v>
      </c>
      <c r="H31" s="19">
        <v>2715.19</v>
      </c>
      <c r="I31" s="19">
        <v>583.27</v>
      </c>
      <c r="J31" s="19">
        <v>0</v>
      </c>
      <c r="K31" s="19">
        <v>4276.28</v>
      </c>
      <c r="L31" s="20">
        <f t="shared" si="0"/>
        <v>22021.019999999997</v>
      </c>
      <c r="P31" s="17"/>
      <c r="R31" s="17"/>
    </row>
    <row r="32" spans="1:18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19">
        <v>2582.2400000000002</v>
      </c>
      <c r="E32" s="19">
        <v>0</v>
      </c>
      <c r="F32" s="19">
        <v>5631.3499999999995</v>
      </c>
      <c r="G32" s="19">
        <v>7900.24</v>
      </c>
      <c r="H32" s="19">
        <v>4167.22</v>
      </c>
      <c r="I32" s="19">
        <v>9327.33</v>
      </c>
      <c r="J32" s="19">
        <v>220</v>
      </c>
      <c r="K32" s="19">
        <v>31966.959999999999</v>
      </c>
      <c r="L32" s="20">
        <f t="shared" si="0"/>
        <v>62812.23</v>
      </c>
      <c r="P32" s="17"/>
      <c r="R32" s="17"/>
    </row>
    <row r="33" spans="1:18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1323.05</v>
      </c>
      <c r="H33" s="19">
        <v>0</v>
      </c>
      <c r="I33" s="19">
        <v>0</v>
      </c>
      <c r="J33" s="19">
        <v>184.1</v>
      </c>
      <c r="K33" s="19">
        <v>0</v>
      </c>
      <c r="L33" s="20">
        <f t="shared" si="0"/>
        <v>1507.1499999999999</v>
      </c>
      <c r="P33" s="17"/>
      <c r="R33" s="17"/>
    </row>
    <row r="34" spans="1:18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4">
        <f t="shared" si="0"/>
        <v>0</v>
      </c>
      <c r="P34" s="17"/>
      <c r="R34" s="17"/>
    </row>
    <row r="35" spans="1:18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19">
        <v>0</v>
      </c>
      <c r="E35" s="19">
        <v>1998.8</v>
      </c>
      <c r="F35" s="19">
        <v>4212.96</v>
      </c>
      <c r="G35" s="19">
        <v>2476.23</v>
      </c>
      <c r="H35" s="19">
        <v>2938.78</v>
      </c>
      <c r="I35" s="19">
        <v>1234</v>
      </c>
      <c r="J35" s="19">
        <v>900</v>
      </c>
      <c r="K35" s="19">
        <v>674.31999999999994</v>
      </c>
      <c r="L35" s="20">
        <f t="shared" si="0"/>
        <v>14485.09</v>
      </c>
      <c r="P35" s="17"/>
      <c r="R35" s="17"/>
    </row>
    <row r="36" spans="1:18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19">
        <v>1988.28</v>
      </c>
      <c r="E36" s="19">
        <v>2481.2799999999997</v>
      </c>
      <c r="F36" s="19">
        <v>2676.2799999999997</v>
      </c>
      <c r="G36" s="19">
        <v>2753.2799999999997</v>
      </c>
      <c r="H36" s="19">
        <v>3455.2799999999997</v>
      </c>
      <c r="I36" s="19">
        <v>3223.2799999999997</v>
      </c>
      <c r="J36" s="19">
        <v>2605.2799999999997</v>
      </c>
      <c r="K36" s="19">
        <v>2599.2799999999997</v>
      </c>
      <c r="L36" s="20">
        <f t="shared" si="0"/>
        <v>26494.799999999992</v>
      </c>
      <c r="P36" s="17"/>
      <c r="R36" s="17"/>
    </row>
    <row r="37" spans="1:18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20">
        <f t="shared" si="0"/>
        <v>0</v>
      </c>
      <c r="P37" s="17"/>
      <c r="R37" s="17"/>
    </row>
    <row r="38" spans="1:18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20">
        <f t="shared" si="0"/>
        <v>0</v>
      </c>
      <c r="P38" s="17"/>
      <c r="R38" s="17"/>
    </row>
    <row r="39" spans="1:18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20">
        <f t="shared" si="0"/>
        <v>240</v>
      </c>
      <c r="P39" s="17"/>
      <c r="R39" s="17"/>
    </row>
    <row r="40" spans="1:18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4">
        <f t="shared" si="0"/>
        <v>0</v>
      </c>
      <c r="P40" s="17"/>
      <c r="R40" s="17"/>
    </row>
    <row r="41" spans="1:18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19">
        <v>13.5</v>
      </c>
      <c r="E41" s="19">
        <v>51.5</v>
      </c>
      <c r="F41" s="19">
        <v>15.5</v>
      </c>
      <c r="G41" s="19">
        <v>56.5</v>
      </c>
      <c r="H41" s="19">
        <v>37.5</v>
      </c>
      <c r="I41" s="19">
        <v>39.5</v>
      </c>
      <c r="J41" s="19">
        <v>44</v>
      </c>
      <c r="K41" s="19">
        <v>37</v>
      </c>
      <c r="L41" s="20">
        <f t="shared" si="0"/>
        <v>312.5</v>
      </c>
      <c r="P41" s="17"/>
      <c r="R41" s="17"/>
    </row>
    <row r="42" spans="1:18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20">
        <f t="shared" si="0"/>
        <v>0</v>
      </c>
      <c r="P42" s="17"/>
      <c r="R42" s="17"/>
    </row>
    <row r="43" spans="1:18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3">
        <v>135732.57</v>
      </c>
      <c r="E43" s="23">
        <v>545257.85</v>
      </c>
      <c r="F43" s="23">
        <v>362629.72999999992</v>
      </c>
      <c r="G43" s="23">
        <v>203528.99</v>
      </c>
      <c r="H43" s="23">
        <v>192995.49</v>
      </c>
      <c r="I43" s="23">
        <v>313555.7099999999</v>
      </c>
      <c r="J43" s="23">
        <v>265731.84999999998</v>
      </c>
      <c r="K43" s="23">
        <v>506140.77000000019</v>
      </c>
      <c r="L43" s="24">
        <f t="shared" si="0"/>
        <v>2767628.9299999997</v>
      </c>
      <c r="N43" s="17"/>
      <c r="P43" s="17"/>
      <c r="R43" s="17"/>
    </row>
    <row r="44" spans="1:18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19">
        <v>8905</v>
      </c>
      <c r="E44" s="19">
        <v>8735</v>
      </c>
      <c r="F44" s="19">
        <v>9215</v>
      </c>
      <c r="G44" s="19">
        <v>8705</v>
      </c>
      <c r="H44" s="19">
        <v>1895.5</v>
      </c>
      <c r="I44" s="19">
        <v>1726.5</v>
      </c>
      <c r="J44" s="19">
        <v>9551.5</v>
      </c>
      <c r="K44" s="19">
        <v>10491</v>
      </c>
      <c r="L44" s="20">
        <f t="shared" si="0"/>
        <v>76203.5</v>
      </c>
      <c r="P44" s="17"/>
      <c r="R44" s="17"/>
    </row>
    <row r="45" spans="1:18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19">
        <v>4121.5</v>
      </c>
      <c r="E45" s="19">
        <v>3139</v>
      </c>
      <c r="F45" s="19">
        <v>4539</v>
      </c>
      <c r="G45" s="19">
        <v>3471</v>
      </c>
      <c r="H45" s="19">
        <v>4493.5</v>
      </c>
      <c r="I45" s="19">
        <v>4935.5</v>
      </c>
      <c r="J45" s="19">
        <v>4945.5</v>
      </c>
      <c r="K45" s="19">
        <v>5784</v>
      </c>
      <c r="L45" s="20">
        <f t="shared" si="0"/>
        <v>43318.5</v>
      </c>
      <c r="P45" s="17"/>
      <c r="R45" s="17"/>
    </row>
    <row r="46" spans="1:18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19">
        <v>21</v>
      </c>
      <c r="E46" s="19">
        <v>6</v>
      </c>
      <c r="F46" s="19">
        <v>11</v>
      </c>
      <c r="G46" s="19">
        <v>72</v>
      </c>
      <c r="H46" s="19">
        <v>23</v>
      </c>
      <c r="I46" s="19">
        <v>960.63</v>
      </c>
      <c r="J46" s="19">
        <v>26</v>
      </c>
      <c r="K46" s="19">
        <v>7251</v>
      </c>
      <c r="L46" s="20">
        <f t="shared" si="0"/>
        <v>8467.630000000001</v>
      </c>
      <c r="P46" s="17"/>
      <c r="R46" s="17"/>
    </row>
    <row r="47" spans="1:18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20">
        <f t="shared" si="0"/>
        <v>0</v>
      </c>
      <c r="P47" s="17"/>
      <c r="R47" s="17"/>
    </row>
    <row r="48" spans="1:18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19">
        <v>1</v>
      </c>
      <c r="E48" s="19">
        <v>3</v>
      </c>
      <c r="F48" s="19">
        <v>3</v>
      </c>
      <c r="G48" s="19">
        <v>3</v>
      </c>
      <c r="H48" s="19">
        <v>0</v>
      </c>
      <c r="I48" s="19">
        <v>14</v>
      </c>
      <c r="J48" s="19">
        <v>13</v>
      </c>
      <c r="K48" s="19">
        <v>14</v>
      </c>
      <c r="L48" s="20">
        <f t="shared" si="0"/>
        <v>75</v>
      </c>
      <c r="P48" s="17"/>
      <c r="R48" s="17"/>
    </row>
    <row r="49" spans="1:18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3">
        <v>148781.07</v>
      </c>
      <c r="E49" s="23">
        <v>557140.85</v>
      </c>
      <c r="F49" s="23">
        <v>376397.72999999992</v>
      </c>
      <c r="G49" s="23">
        <v>215779.99</v>
      </c>
      <c r="H49" s="23">
        <v>199407.49</v>
      </c>
      <c r="I49" s="23">
        <v>321192.33999999991</v>
      </c>
      <c r="J49" s="23">
        <v>280267.84999999998</v>
      </c>
      <c r="K49" s="23">
        <v>529680.77000000014</v>
      </c>
      <c r="L49" s="24">
        <f t="shared" si="0"/>
        <v>2895693.5599999996</v>
      </c>
      <c r="N49" s="17"/>
      <c r="O49" s="17"/>
      <c r="P49" s="17"/>
      <c r="R49" s="17"/>
    </row>
    <row r="50" spans="1:18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19">
        <v>11910</v>
      </c>
      <c r="E50" s="19">
        <v>0</v>
      </c>
      <c r="F50" s="19">
        <v>0</v>
      </c>
      <c r="G50" s="19">
        <v>85896</v>
      </c>
      <c r="H50" s="19">
        <v>0</v>
      </c>
      <c r="I50" s="19">
        <v>0</v>
      </c>
      <c r="J50" s="19">
        <v>86780</v>
      </c>
      <c r="K50" s="19">
        <v>0</v>
      </c>
      <c r="L50" s="20">
        <f t="shared" si="0"/>
        <v>184586</v>
      </c>
      <c r="O50" s="17"/>
      <c r="P50" s="17"/>
      <c r="R50" s="17"/>
    </row>
    <row r="51" spans="1:18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19">
        <v>28796</v>
      </c>
      <c r="E51" s="19">
        <v>0</v>
      </c>
      <c r="F51" s="19">
        <v>0</v>
      </c>
      <c r="G51" s="19">
        <v>9750</v>
      </c>
      <c r="H51" s="19">
        <v>0</v>
      </c>
      <c r="I51" s="19">
        <v>0</v>
      </c>
      <c r="J51" s="19">
        <v>11455</v>
      </c>
      <c r="K51" s="19">
        <v>0</v>
      </c>
      <c r="L51" s="20">
        <f t="shared" si="0"/>
        <v>50001</v>
      </c>
      <c r="O51" s="17"/>
      <c r="P51" s="17"/>
      <c r="R51" s="17"/>
    </row>
    <row r="52" spans="1:18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20">
        <f t="shared" si="0"/>
        <v>0</v>
      </c>
      <c r="O52" s="17"/>
      <c r="P52" s="17"/>
      <c r="R52" s="17"/>
    </row>
    <row r="53" spans="1:18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3">
        <v>189487.07</v>
      </c>
      <c r="E53" s="23">
        <v>557140.85</v>
      </c>
      <c r="F53" s="23">
        <v>376397.72999999992</v>
      </c>
      <c r="G53" s="23">
        <v>311425.99</v>
      </c>
      <c r="H53" s="23">
        <v>199407.49</v>
      </c>
      <c r="I53" s="23">
        <v>321192.33999999991</v>
      </c>
      <c r="J53" s="23">
        <v>378502.85</v>
      </c>
      <c r="K53" s="23">
        <v>529680.77000000014</v>
      </c>
      <c r="L53" s="24">
        <f t="shared" si="0"/>
        <v>3130280.56</v>
      </c>
      <c r="O53" s="17"/>
      <c r="P53" s="17"/>
      <c r="R53" s="17"/>
    </row>
    <row r="54" spans="1:18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7995.2</v>
      </c>
      <c r="E54" s="19">
        <v>1480021.25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20">
        <f t="shared" si="0"/>
        <v>1488016.45</v>
      </c>
      <c r="O54" s="17"/>
      <c r="P54" s="17"/>
      <c r="R54" s="17"/>
    </row>
    <row r="55" spans="1:18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3">
        <v>197482.27000000002</v>
      </c>
      <c r="E55" s="23">
        <v>2037162.1</v>
      </c>
      <c r="F55" s="23">
        <v>376397.72999999992</v>
      </c>
      <c r="G55" s="23">
        <v>311425.99</v>
      </c>
      <c r="H55" s="23">
        <v>199407.49</v>
      </c>
      <c r="I55" s="23">
        <v>321192.33999999991</v>
      </c>
      <c r="J55" s="23">
        <v>378502.85</v>
      </c>
      <c r="K55" s="23">
        <v>529680.77000000014</v>
      </c>
      <c r="L55" s="24">
        <f t="shared" si="0"/>
        <v>4618297.01</v>
      </c>
      <c r="O55" s="17"/>
      <c r="P55" s="17"/>
      <c r="R55" s="17"/>
    </row>
    <row r="56" spans="1:18" ht="15.75" thickTop="1" x14ac:dyDescent="0.25"/>
    <row r="57" spans="1:18" x14ac:dyDescent="0.25">
      <c r="N57" s="8"/>
    </row>
    <row r="58" spans="1:18" x14ac:dyDescent="0.25">
      <c r="M58" s="8"/>
    </row>
    <row r="59" spans="1:18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8" x14ac:dyDescent="0.25">
      <c r="L60" s="8"/>
    </row>
    <row r="61" spans="1:18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8" x14ac:dyDescent="0.25">
      <c r="L62" s="8"/>
    </row>
    <row r="65" spans="4:4" x14ac:dyDescent="0.25">
      <c r="D65" s="8"/>
    </row>
    <row r="66" spans="4:4" x14ac:dyDescent="0.25">
      <c r="D66" s="8"/>
    </row>
    <row r="67" spans="4:4" x14ac:dyDescent="0.25">
      <c r="D67" s="8"/>
    </row>
  </sheetData>
  <mergeCells count="1">
    <mergeCell ref="A1:L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N21" sqref="N21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2" ht="24.75" customHeight="1" thickBot="1" x14ac:dyDescent="0.3">
      <c r="A2" s="36" t="s">
        <v>83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3" si="0"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1259999.1100000001</v>
      </c>
      <c r="C5" s="14">
        <f t="shared" ref="C5:C13" si="1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2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3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1659582.5799999998</v>
      </c>
      <c r="C6" s="14">
        <f t="shared" si="1"/>
        <v>559823</v>
      </c>
      <c r="D6" s="13">
        <v>123514.62999999999</v>
      </c>
      <c r="E6" s="13">
        <v>191144</v>
      </c>
      <c r="F6" s="13">
        <v>35682.259999999995</v>
      </c>
      <c r="G6" s="13">
        <v>40105</v>
      </c>
      <c r="H6" s="13">
        <v>169377.11</v>
      </c>
      <c r="I6" s="14">
        <f t="shared" si="2"/>
        <v>882242.50999999989</v>
      </c>
      <c r="J6" s="13">
        <v>659982.6</v>
      </c>
      <c r="K6" s="13">
        <v>69020.600000000006</v>
      </c>
      <c r="L6" s="13">
        <v>7268.33</v>
      </c>
      <c r="M6" s="13">
        <v>1000</v>
      </c>
      <c r="N6" s="13">
        <v>144970.98000000001</v>
      </c>
      <c r="O6" s="14">
        <f t="shared" si="3"/>
        <v>217517.06999999998</v>
      </c>
      <c r="P6" s="13">
        <v>174463.27</v>
      </c>
      <c r="Q6" s="13">
        <v>34062.06</v>
      </c>
      <c r="R6" s="13">
        <v>8991.74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1502417.63</v>
      </c>
      <c r="C7" s="14">
        <f t="shared" si="1"/>
        <v>529599.93999999994</v>
      </c>
      <c r="D7" s="13">
        <v>120771.19999999998</v>
      </c>
      <c r="E7" s="13">
        <v>152266.15</v>
      </c>
      <c r="F7" s="13">
        <v>24728.15</v>
      </c>
      <c r="G7" s="13">
        <v>27855</v>
      </c>
      <c r="H7" s="13">
        <v>203979.44</v>
      </c>
      <c r="I7" s="14">
        <f t="shared" si="2"/>
        <v>756171.41999999993</v>
      </c>
      <c r="J7" s="13">
        <v>637380.26</v>
      </c>
      <c r="K7" s="13">
        <v>57039.95</v>
      </c>
      <c r="L7" s="13">
        <v>9251.2199999999993</v>
      </c>
      <c r="M7" s="13">
        <v>2500</v>
      </c>
      <c r="N7" s="13">
        <v>49999.99</v>
      </c>
      <c r="O7" s="14">
        <f t="shared" si="3"/>
        <v>216646.27</v>
      </c>
      <c r="P7" s="13">
        <v>170428.79</v>
      </c>
      <c r="Q7" s="13">
        <v>37657.710000000006</v>
      </c>
      <c r="R7" s="13">
        <v>8559.77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1521727.65</v>
      </c>
      <c r="C8" s="14">
        <f t="shared" si="1"/>
        <v>405799.9</v>
      </c>
      <c r="D8" s="13">
        <v>144938.40000000002</v>
      </c>
      <c r="E8" s="13">
        <v>144218.26999999999</v>
      </c>
      <c r="F8" s="13">
        <v>25131.06</v>
      </c>
      <c r="G8" s="13">
        <v>32095</v>
      </c>
      <c r="H8" s="13">
        <v>59417.17</v>
      </c>
      <c r="I8" s="14">
        <f t="shared" si="2"/>
        <v>915722.48</v>
      </c>
      <c r="J8" s="13">
        <v>682745.63</v>
      </c>
      <c r="K8" s="13">
        <v>143411.32</v>
      </c>
      <c r="L8" s="13">
        <v>8470.76</v>
      </c>
      <c r="M8" s="13"/>
      <c r="N8" s="13">
        <v>81094.77</v>
      </c>
      <c r="O8" s="14">
        <f t="shared" si="3"/>
        <v>200205.27</v>
      </c>
      <c r="P8" s="13">
        <v>182201.51</v>
      </c>
      <c r="Q8" s="13">
        <v>16358.4</v>
      </c>
      <c r="R8" s="13">
        <v>1645.3600000000001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1734910.88</v>
      </c>
      <c r="C9" s="14">
        <f t="shared" si="1"/>
        <v>589772.51</v>
      </c>
      <c r="D9" s="13">
        <v>132682.79999999999</v>
      </c>
      <c r="E9" s="13">
        <v>206929.96000000002</v>
      </c>
      <c r="F9" s="13">
        <v>11173.060000000001</v>
      </c>
      <c r="G9" s="13">
        <v>77798</v>
      </c>
      <c r="H9" s="13">
        <v>161188.69</v>
      </c>
      <c r="I9" s="14">
        <f t="shared" si="2"/>
        <v>928004.41999999993</v>
      </c>
      <c r="J9" s="13">
        <v>635461.31999999995</v>
      </c>
      <c r="K9" s="13">
        <v>128793.4</v>
      </c>
      <c r="L9" s="13">
        <v>7739.72</v>
      </c>
      <c r="M9" s="13">
        <v>10010</v>
      </c>
      <c r="N9" s="13">
        <v>145999.98000000001</v>
      </c>
      <c r="O9" s="14">
        <f>P9+Q9+R9+S9+T9</f>
        <v>217133.94999999998</v>
      </c>
      <c r="P9" s="13">
        <v>177508.56</v>
      </c>
      <c r="Q9" s="13">
        <v>20492.93</v>
      </c>
      <c r="R9" s="13">
        <v>2232.46</v>
      </c>
      <c r="S9" s="13">
        <v>16900</v>
      </c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1494571.87</v>
      </c>
      <c r="C10" s="14">
        <f t="shared" si="1"/>
        <v>553604.5</v>
      </c>
      <c r="D10" s="13">
        <v>129914.71999999999</v>
      </c>
      <c r="E10" s="13">
        <v>152383.54999999999</v>
      </c>
      <c r="F10" s="13">
        <v>19006.03</v>
      </c>
      <c r="G10" s="13">
        <v>45775</v>
      </c>
      <c r="H10" s="13">
        <v>206525.2</v>
      </c>
      <c r="I10" s="14">
        <f t="shared" si="2"/>
        <v>743511.0199999999</v>
      </c>
      <c r="J10" s="13">
        <v>627850.11</v>
      </c>
      <c r="K10" s="13">
        <v>110303.2</v>
      </c>
      <c r="L10" s="13">
        <v>5357.71</v>
      </c>
      <c r="M10" s="13"/>
      <c r="N10" s="13"/>
      <c r="O10" s="14">
        <f t="shared" si="3"/>
        <v>197456.34999999998</v>
      </c>
      <c r="P10" s="13">
        <v>176341.37</v>
      </c>
      <c r="Q10" s="13">
        <v>15834.05</v>
      </c>
      <c r="R10" s="13">
        <v>5280.93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1996791.79</v>
      </c>
      <c r="C11" s="14">
        <f t="shared" si="1"/>
        <v>944281.27</v>
      </c>
      <c r="D11" s="13">
        <v>131262.63999999998</v>
      </c>
      <c r="E11" s="13">
        <v>230971.8</v>
      </c>
      <c r="F11" s="13">
        <v>9407.25</v>
      </c>
      <c r="G11" s="13">
        <v>76180</v>
      </c>
      <c r="H11" s="13">
        <v>496459.58</v>
      </c>
      <c r="I11" s="14">
        <f t="shared" si="2"/>
        <v>857204.88</v>
      </c>
      <c r="J11" s="13">
        <v>671582.3</v>
      </c>
      <c r="K11" s="13">
        <v>93504.94</v>
      </c>
      <c r="L11" s="13">
        <v>8785.49</v>
      </c>
      <c r="M11" s="13"/>
      <c r="N11" s="13">
        <v>83332.149999999994</v>
      </c>
      <c r="O11" s="14">
        <f t="shared" si="3"/>
        <v>195305.64</v>
      </c>
      <c r="P11" s="13">
        <v>181981.52000000002</v>
      </c>
      <c r="Q11" s="13">
        <v>7931</v>
      </c>
      <c r="R11" s="13">
        <v>5393.12</v>
      </c>
      <c r="S11" s="13"/>
      <c r="T11" s="13"/>
      <c r="V11" s="8"/>
    </row>
    <row r="12" spans="1:22" ht="30" customHeight="1" thickTop="1" thickBot="1" x14ac:dyDescent="0.3">
      <c r="A12" s="12" t="s">
        <v>64</v>
      </c>
      <c r="B12" s="13">
        <f t="shared" si="0"/>
        <v>2164526.37</v>
      </c>
      <c r="C12" s="14">
        <f t="shared" si="1"/>
        <v>1137591.05</v>
      </c>
      <c r="D12" s="13">
        <v>130389.34999999999</v>
      </c>
      <c r="E12" s="13">
        <v>184242.59</v>
      </c>
      <c r="F12" s="13">
        <v>15716.39</v>
      </c>
      <c r="G12" s="13">
        <v>301949</v>
      </c>
      <c r="H12" s="13">
        <v>505293.72000000003</v>
      </c>
      <c r="I12" s="14">
        <f>J12+K12+L12+M12+N12</f>
        <v>739833.64</v>
      </c>
      <c r="J12" s="13">
        <v>661243.35</v>
      </c>
      <c r="K12" s="13">
        <v>69469.23</v>
      </c>
      <c r="L12" s="13">
        <v>9121.06</v>
      </c>
      <c r="M12" s="13"/>
      <c r="N12" s="13"/>
      <c r="O12" s="14">
        <f t="shared" si="3"/>
        <v>287101.68</v>
      </c>
      <c r="P12" s="13">
        <v>174987.55</v>
      </c>
      <c r="Q12" s="13">
        <v>38474.149999999994</v>
      </c>
      <c r="R12" s="13">
        <v>3439.98</v>
      </c>
      <c r="S12" s="13">
        <v>500</v>
      </c>
      <c r="T12" s="13">
        <v>69700</v>
      </c>
      <c r="V12" s="8"/>
    </row>
    <row r="13" spans="1:22" ht="30" customHeight="1" thickTop="1" thickBot="1" x14ac:dyDescent="0.3">
      <c r="A13" s="12" t="s">
        <v>65</v>
      </c>
      <c r="B13" s="13">
        <f t="shared" si="0"/>
        <v>3092900.55</v>
      </c>
      <c r="C13" s="14">
        <f t="shared" si="1"/>
        <v>1991323.65</v>
      </c>
      <c r="D13" s="13">
        <v>132086.79999999999</v>
      </c>
      <c r="E13" s="13">
        <v>97076.15</v>
      </c>
      <c r="F13" s="13">
        <v>17115.18</v>
      </c>
      <c r="G13" s="13">
        <v>43200</v>
      </c>
      <c r="H13" s="13">
        <v>1701845.52</v>
      </c>
      <c r="I13" s="14">
        <f>J13+K13+L13+M13+N13</f>
        <v>825182.02</v>
      </c>
      <c r="J13" s="13">
        <v>637066.84</v>
      </c>
      <c r="K13" s="13">
        <v>65125.120000000003</v>
      </c>
      <c r="L13" s="13">
        <v>9376.5499999999993</v>
      </c>
      <c r="M13" s="13">
        <v>5000</v>
      </c>
      <c r="N13" s="13">
        <v>108613.51</v>
      </c>
      <c r="O13" s="14">
        <f t="shared" si="3"/>
        <v>276394.88</v>
      </c>
      <c r="P13" s="13">
        <v>181976.69</v>
      </c>
      <c r="Q13" s="13">
        <v>79266.73</v>
      </c>
      <c r="R13" s="13">
        <v>5451.46</v>
      </c>
      <c r="S13" s="13">
        <v>9700</v>
      </c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17207212.350000001</v>
      </c>
      <c r="C16" s="16">
        <f>SUM(C4:C15)</f>
        <v>7129875.540000001</v>
      </c>
      <c r="D16" s="16"/>
      <c r="E16" s="16"/>
      <c r="F16" s="16"/>
      <c r="G16" s="16"/>
      <c r="H16" s="16"/>
      <c r="I16" s="16">
        <f>SUM(I4:I15)</f>
        <v>7920312.589999998</v>
      </c>
      <c r="J16" s="16"/>
      <c r="K16" s="16"/>
      <c r="L16" s="16"/>
      <c r="M16" s="16"/>
      <c r="N16" s="16"/>
      <c r="O16" s="16">
        <f>SUM(O4:O15)</f>
        <v>2157024.2200000002</v>
      </c>
      <c r="P16" s="16"/>
      <c r="Q16" s="16"/>
      <c r="R16" s="16"/>
      <c r="S16" s="16"/>
      <c r="T16" s="16"/>
    </row>
    <row r="17" spans="1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24" customHeight="1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23.25" customHeight="1" x14ac:dyDescent="0.25"/>
    <row r="21" spans="1:20" x14ac:dyDescent="0.25">
      <c r="A21" t="s">
        <v>85</v>
      </c>
      <c r="C21" s="8"/>
      <c r="O21" s="8"/>
    </row>
    <row r="22" spans="1:20" x14ac:dyDescent="0.25">
      <c r="I22" s="8"/>
    </row>
    <row r="26" spans="1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2023-11-16T09:18:56Z</dcterms:modified>
</cp:coreProperties>
</file>