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4\RAPORTET SERIKE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4" i="1"/>
  <c r="P16" i="2" l="1"/>
  <c r="J16" i="2"/>
  <c r="D16" i="2"/>
  <c r="O6" i="2" l="1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B5" i="2" s="1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10" i="2" l="1"/>
  <c r="B9" i="2"/>
  <c r="B8" i="2"/>
  <c r="B7" i="2"/>
  <c r="B4" i="2"/>
  <c r="C16" i="2"/>
  <c r="I16" i="2"/>
  <c r="O16" i="2"/>
  <c r="B16" i="2" l="1"/>
</calcChain>
</file>

<file path=xl/sharedStrings.xml><?xml version="1.0" encoding="utf-8"?>
<sst xmlns="http://schemas.openxmlformats.org/spreadsheetml/2006/main" count="96" uniqueCount="78">
  <si>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</si>
  <si>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</si>
  <si>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</si>
  <si>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</si>
  <si>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</si>
  <si>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</si>
  <si>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</si>
  <si>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</si>
  <si>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</si>
  <si>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</si>
  <si>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</si>
  <si>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</si>
  <si>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</si>
  <si>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</si>
  <si>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</si>
  <si>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</si>
  <si>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</si>
  <si>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</si>
  <si>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</si>
  <si>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</si>
  <si>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</si>
  <si>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</si>
  <si>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</si>
  <si>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</si>
  <si>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</si>
  <si>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</si>
  <si>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</si>
  <si>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</si>
  <si>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</si>
  <si>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</si>
  <si>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</si>
  <si>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</si>
  <si>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</si>
  <si>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</si>
  <si>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</si>
  <si>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</si>
  <si>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</si>
  <si>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</si>
  <si>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</si>
  <si>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</si>
  <si>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</si>
  <si>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</si>
  <si>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</si>
  <si>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</si>
  <si>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</si>
  <si>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</si>
  <si>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</si>
  <si>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</si>
  <si>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</si>
  <si>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</si>
  <si>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</si>
  <si>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</si>
  <si>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</si>
  <si>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</si>
  <si>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</si>
  <si>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</si>
  <si>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</si>
  <si>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</si>
  <si>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</si>
  <si>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</si>
  <si>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</si>
  <si>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</si>
  <si>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</si>
  <si>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</si>
  <si>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</si>
  <si>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</si>
  <si>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</si>
  <si>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</si>
  <si>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</si>
  <si>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</si>
  <si>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</si>
  <si>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</si>
  <si>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</si>
  <si>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</si>
  <si>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</si>
  <si>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Gjithësejt:</t>
  </si>
  <si>
    <t>RAPORT I SHPENZIMEVE JANAR-KORRIK 2024</t>
  </si>
  <si>
    <t xml:space="preserve">      RAPORT I TE HYRAVE JANAR-KORRIK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</si>
</sst>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9525</xdr:rowOff>
    </xdr:from>
    <xdr:to>
      <xdr:col>8</xdr:col>
      <xdr:colOff>539750</xdr:colOff>
      <xdr:row>0</xdr:row>
      <xdr:rowOff>908049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9525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18</xdr:col>
      <xdr:colOff>257175</xdr:colOff>
      <xdr:row>0</xdr:row>
      <xdr:rowOff>142874</xdr:rowOff>
    </xdr:from>
    <xdr:to>
      <xdr:col>19</xdr:col>
      <xdr:colOff>577850</xdr:colOff>
      <xdr:row>1</xdr:row>
      <xdr:rowOff>123824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6050" y="14287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N3" sqref="N3"/>
    </sheetView>
  </sheetViews>
  <sheetFormatPr defaultRowHeight="15" x14ac:dyDescent="0.25"/>
  <cols>
    <col min="1" max="1" width="72.140625" customWidth="1"/>
    <col min="2" max="2" width="11.5703125" style="43" customWidth="1"/>
    <col min="3" max="3" width="13.5703125" customWidth="1"/>
    <col min="4" max="4" width="13.85546875" customWidth="1"/>
    <col min="5" max="8" width="12.5703125" customWidth="1"/>
    <col min="9" max="9" width="13.28515625" style="4" customWidth="1"/>
    <col min="10" max="10" width="14.42578125" customWidth="1"/>
  </cols>
  <sheetData>
    <row r="1" spans="1:9" s="3" customFormat="1" ht="75.75" customHeight="1" thickBot="1" x14ac:dyDescent="0.3">
      <c r="A1" s="47" t="s">
        <v>77</v>
      </c>
      <c r="B1" s="47"/>
      <c r="C1" s="47"/>
      <c r="D1" s="30"/>
      <c r="E1" s="30"/>
      <c r="F1" s="30"/>
      <c r="G1" s="30"/>
      <c r="H1" s="30"/>
      <c r="I1" s="13"/>
    </row>
    <row r="2" spans="1:9" s="3" customFormat="1" ht="18" customHeight="1" thickTop="1" thickBot="1" x14ac:dyDescent="0.3">
      <c r="A2" s="1" t="s">
        <v>0</v>
      </c>
      <c r="B2" s="44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/>
      <c r="I2" s="46" t="s">
        <v>75</v>
      </c>
    </row>
    <row r="3" spans="1:9" s="3" customFormat="1" ht="18" customHeight="1" thickTop="1" thickBot="1" x14ac:dyDescent="0.3">
      <c r="A3" s="2" t="s">
        <v>9</v>
      </c>
      <c r="B3" s="32"/>
      <c r="C3" s="26"/>
      <c r="D3" s="26"/>
      <c r="E3" s="26"/>
      <c r="F3" s="26"/>
      <c r="G3" s="26"/>
      <c r="H3" s="26"/>
      <c r="I3" s="31"/>
    </row>
    <row r="4" spans="1:9" s="3" customFormat="1" ht="18" customHeight="1" thickTop="1" thickBot="1" x14ac:dyDescent="0.3">
      <c r="A4" s="14" t="s">
        <v>10</v>
      </c>
      <c r="B4" s="33">
        <v>4033</v>
      </c>
      <c r="C4" s="27">
        <v>3562</v>
      </c>
      <c r="D4" s="27">
        <v>2260</v>
      </c>
      <c r="E4" s="27">
        <v>2410</v>
      </c>
      <c r="F4" s="27">
        <v>3123</v>
      </c>
      <c r="G4" s="27">
        <v>2477</v>
      </c>
      <c r="H4" s="27">
        <v>3539</v>
      </c>
      <c r="I4" s="29">
        <f>B4+C4+D4+E4+F4+G4+H4</f>
        <v>21404</v>
      </c>
    </row>
    <row r="5" spans="1:9" s="3" customFormat="1" ht="18" customHeight="1" thickTop="1" thickBot="1" x14ac:dyDescent="0.3">
      <c r="A5" s="14" t="s">
        <v>11</v>
      </c>
      <c r="B5" s="33">
        <v>118</v>
      </c>
      <c r="C5" s="27">
        <v>87</v>
      </c>
      <c r="D5" s="27">
        <v>57</v>
      </c>
      <c r="E5" s="27">
        <v>34</v>
      </c>
      <c r="F5" s="27">
        <v>63</v>
      </c>
      <c r="G5" s="27">
        <v>88</v>
      </c>
      <c r="H5" s="27">
        <v>156</v>
      </c>
      <c r="I5" s="29">
        <f t="shared" ref="I5:I55" si="0">B5+C5+D5+E5+F5+G5+H5</f>
        <v>603</v>
      </c>
    </row>
    <row r="6" spans="1:9" s="3" customFormat="1" ht="18" customHeight="1" thickTop="1" thickBot="1" x14ac:dyDescent="0.3">
      <c r="A6" s="14" t="s">
        <v>12</v>
      </c>
      <c r="B6" s="33">
        <v>8</v>
      </c>
      <c r="C6" s="27">
        <v>51</v>
      </c>
      <c r="D6" s="27">
        <v>60</v>
      </c>
      <c r="E6" s="27">
        <v>41</v>
      </c>
      <c r="F6" s="27">
        <v>28</v>
      </c>
      <c r="G6" s="27">
        <v>38</v>
      </c>
      <c r="H6" s="27">
        <v>49</v>
      </c>
      <c r="I6" s="29">
        <f t="shared" si="0"/>
        <v>275</v>
      </c>
    </row>
    <row r="7" spans="1:9" s="3" customFormat="1" ht="18" customHeight="1" thickTop="1" thickBot="1" x14ac:dyDescent="0.3">
      <c r="A7" s="15" t="s">
        <v>13</v>
      </c>
      <c r="B7" s="34">
        <v>389</v>
      </c>
      <c r="C7" s="27">
        <v>372</v>
      </c>
      <c r="D7" s="27">
        <v>209</v>
      </c>
      <c r="E7" s="27">
        <v>413</v>
      </c>
      <c r="F7" s="27">
        <v>354</v>
      </c>
      <c r="G7" s="27">
        <v>288</v>
      </c>
      <c r="H7" s="27">
        <v>346</v>
      </c>
      <c r="I7" s="29">
        <f t="shared" si="0"/>
        <v>2371</v>
      </c>
    </row>
    <row r="8" spans="1:9" s="3" customFormat="1" ht="18" customHeight="1" thickTop="1" thickBot="1" x14ac:dyDescent="0.3">
      <c r="A8" s="15" t="s">
        <v>14</v>
      </c>
      <c r="B8" s="34">
        <v>1189</v>
      </c>
      <c r="C8" s="27">
        <v>583</v>
      </c>
      <c r="D8" s="27">
        <v>443</v>
      </c>
      <c r="E8" s="27">
        <v>675</v>
      </c>
      <c r="F8" s="27">
        <v>438</v>
      </c>
      <c r="G8" s="27">
        <v>292</v>
      </c>
      <c r="H8" s="27">
        <v>1059</v>
      </c>
      <c r="I8" s="29">
        <f t="shared" si="0"/>
        <v>4679</v>
      </c>
    </row>
    <row r="9" spans="1:9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9">
        <f t="shared" si="0"/>
        <v>0</v>
      </c>
    </row>
    <row r="10" spans="1:9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9">
        <f t="shared" si="0"/>
        <v>0</v>
      </c>
    </row>
    <row r="11" spans="1:9" s="3" customFormat="1" ht="18" customHeight="1" thickTop="1" thickBot="1" x14ac:dyDescent="0.3">
      <c r="A11" s="15" t="s">
        <v>17</v>
      </c>
      <c r="B11" s="34">
        <v>5620</v>
      </c>
      <c r="C11" s="27">
        <v>0</v>
      </c>
      <c r="D11" s="27">
        <v>411</v>
      </c>
      <c r="E11" s="27">
        <v>0</v>
      </c>
      <c r="F11" s="27">
        <v>0</v>
      </c>
      <c r="G11" s="27">
        <v>0</v>
      </c>
      <c r="H11" s="27">
        <v>0</v>
      </c>
      <c r="I11" s="29">
        <f t="shared" si="0"/>
        <v>6031</v>
      </c>
    </row>
    <row r="12" spans="1:9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31">
        <f t="shared" si="0"/>
        <v>0</v>
      </c>
    </row>
    <row r="13" spans="1:9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9">
        <f t="shared" si="0"/>
        <v>0</v>
      </c>
    </row>
    <row r="14" spans="1:9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31">
        <f t="shared" si="0"/>
        <v>0</v>
      </c>
    </row>
    <row r="15" spans="1:9" s="3" customFormat="1" ht="18" customHeight="1" thickTop="1" thickBot="1" x14ac:dyDescent="0.3">
      <c r="A15" s="18" t="s">
        <v>21</v>
      </c>
      <c r="B15" s="33">
        <v>12320</v>
      </c>
      <c r="C15" s="27">
        <v>12370</v>
      </c>
      <c r="D15" s="27">
        <v>12251</v>
      </c>
      <c r="E15" s="27">
        <v>13200</v>
      </c>
      <c r="F15" s="27">
        <v>13790</v>
      </c>
      <c r="G15" s="27">
        <v>15631</v>
      </c>
      <c r="H15" s="27">
        <v>17090</v>
      </c>
      <c r="I15" s="29">
        <f t="shared" si="0"/>
        <v>96652</v>
      </c>
    </row>
    <row r="16" spans="1:9" s="3" customFormat="1" ht="18" customHeight="1" thickTop="1" thickBot="1" x14ac:dyDescent="0.3">
      <c r="A16" s="19" t="s">
        <v>22</v>
      </c>
      <c r="B16" s="37">
        <v>70907.630000000019</v>
      </c>
      <c r="C16" s="27">
        <v>67081.859999999986</v>
      </c>
      <c r="D16" s="27">
        <v>83391.372999999992</v>
      </c>
      <c r="E16" s="27">
        <v>268114.28000000003</v>
      </c>
      <c r="F16" s="27">
        <v>166345.37999999998</v>
      </c>
      <c r="G16" s="27">
        <v>33152.019999999997</v>
      </c>
      <c r="H16" s="27">
        <v>90379.01</v>
      </c>
      <c r="I16" s="29">
        <f t="shared" si="0"/>
        <v>779371.55300000007</v>
      </c>
    </row>
    <row r="17" spans="1:9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9">
        <f t="shared" si="0"/>
        <v>0</v>
      </c>
    </row>
    <row r="18" spans="1:9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31">
        <f t="shared" si="0"/>
        <v>0</v>
      </c>
    </row>
    <row r="19" spans="1:9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9">
        <f t="shared" si="0"/>
        <v>0</v>
      </c>
    </row>
    <row r="20" spans="1:9" s="3" customFormat="1" ht="18" customHeight="1" thickTop="1" thickBot="1" x14ac:dyDescent="0.3">
      <c r="A20" s="21" t="s">
        <v>25</v>
      </c>
      <c r="B20" s="39">
        <v>6352.58</v>
      </c>
      <c r="C20" s="27">
        <v>10990.53</v>
      </c>
      <c r="D20" s="27">
        <v>4310.17</v>
      </c>
      <c r="E20" s="27">
        <v>0</v>
      </c>
      <c r="F20" s="27">
        <v>2305.5499999999997</v>
      </c>
      <c r="G20" s="27">
        <v>0</v>
      </c>
      <c r="H20" s="27">
        <v>0</v>
      </c>
      <c r="I20" s="29">
        <f t="shared" si="0"/>
        <v>23958.829999999998</v>
      </c>
    </row>
    <row r="21" spans="1:9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31">
        <f t="shared" si="0"/>
        <v>0</v>
      </c>
    </row>
    <row r="22" spans="1:9" s="3" customFormat="1" ht="18" customHeight="1" thickTop="1" thickBot="1" x14ac:dyDescent="0.3">
      <c r="A22" s="18" t="s">
        <v>27</v>
      </c>
      <c r="B22" s="33">
        <v>1050</v>
      </c>
      <c r="C22" s="27">
        <v>450</v>
      </c>
      <c r="D22" s="27">
        <v>600</v>
      </c>
      <c r="E22" s="27">
        <v>0</v>
      </c>
      <c r="F22" s="27">
        <v>0</v>
      </c>
      <c r="G22" s="27">
        <v>250</v>
      </c>
      <c r="H22" s="27">
        <v>1250</v>
      </c>
      <c r="I22" s="29">
        <f t="shared" si="0"/>
        <v>3600</v>
      </c>
    </row>
    <row r="23" spans="1:9" s="3" customFormat="1" ht="18" customHeight="1" thickTop="1" thickBot="1" x14ac:dyDescent="0.3">
      <c r="A23" s="15" t="s">
        <v>28</v>
      </c>
      <c r="B23" s="34">
        <v>125</v>
      </c>
      <c r="C23" s="27">
        <v>275</v>
      </c>
      <c r="D23" s="27">
        <v>475</v>
      </c>
      <c r="E23" s="27">
        <v>200</v>
      </c>
      <c r="F23" s="27">
        <v>75</v>
      </c>
      <c r="G23" s="27">
        <v>100</v>
      </c>
      <c r="H23" s="27">
        <v>50</v>
      </c>
      <c r="I23" s="29">
        <f t="shared" si="0"/>
        <v>1300</v>
      </c>
    </row>
    <row r="24" spans="1:9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31">
        <f t="shared" si="0"/>
        <v>0</v>
      </c>
    </row>
    <row r="25" spans="1:9" s="3" customFormat="1" ht="18" customHeight="1" thickTop="1" thickBot="1" x14ac:dyDescent="0.3">
      <c r="A25" s="22" t="s">
        <v>30</v>
      </c>
      <c r="B25" s="40">
        <v>2142</v>
      </c>
      <c r="C25" s="27">
        <v>3777</v>
      </c>
      <c r="D25" s="27">
        <v>2076</v>
      </c>
      <c r="E25" s="27">
        <v>2099</v>
      </c>
      <c r="F25" s="27">
        <v>2081</v>
      </c>
      <c r="G25" s="27">
        <v>1606</v>
      </c>
      <c r="H25" s="27">
        <v>2095</v>
      </c>
      <c r="I25" s="29">
        <f t="shared" si="0"/>
        <v>15876</v>
      </c>
    </row>
    <row r="26" spans="1:9" s="3" customFormat="1" ht="18" customHeight="1" thickTop="1" thickBot="1" x14ac:dyDescent="0.3">
      <c r="A26" s="15" t="s">
        <v>31</v>
      </c>
      <c r="B26" s="34">
        <v>7489</v>
      </c>
      <c r="C26" s="27">
        <v>5570</v>
      </c>
      <c r="D26" s="27">
        <v>8164</v>
      </c>
      <c r="E26" s="27">
        <v>5911</v>
      </c>
      <c r="F26" s="27">
        <v>9390</v>
      </c>
      <c r="G26" s="27">
        <v>5574</v>
      </c>
      <c r="H26" s="27">
        <v>10914</v>
      </c>
      <c r="I26" s="29">
        <f t="shared" si="0"/>
        <v>53012</v>
      </c>
    </row>
    <row r="27" spans="1:9" s="3" customFormat="1" ht="18" customHeight="1" thickTop="1" thickBot="1" x14ac:dyDescent="0.3">
      <c r="A27" s="15" t="s">
        <v>32</v>
      </c>
      <c r="B27" s="34">
        <v>3884</v>
      </c>
      <c r="C27" s="27">
        <v>6223</v>
      </c>
      <c r="D27" s="27">
        <v>4153</v>
      </c>
      <c r="E27" s="27">
        <v>6533</v>
      </c>
      <c r="F27" s="27">
        <v>6762</v>
      </c>
      <c r="G27" s="27">
        <v>7137</v>
      </c>
      <c r="H27" s="27">
        <v>7414</v>
      </c>
      <c r="I27" s="29">
        <f t="shared" si="0"/>
        <v>42106</v>
      </c>
    </row>
    <row r="28" spans="1:9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31">
        <f t="shared" si="0"/>
        <v>0</v>
      </c>
    </row>
    <row r="29" spans="1:9" s="3" customFormat="1" ht="18" customHeight="1" thickTop="1" thickBot="1" x14ac:dyDescent="0.3">
      <c r="A29" s="15" t="s">
        <v>34</v>
      </c>
      <c r="B29" s="34">
        <v>16336.269999999999</v>
      </c>
      <c r="C29" s="27">
        <v>606.4</v>
      </c>
      <c r="D29" s="27">
        <v>154165.73999999996</v>
      </c>
      <c r="E29" s="27">
        <v>12623.51</v>
      </c>
      <c r="F29" s="27">
        <v>12511.279999999999</v>
      </c>
      <c r="G29" s="27">
        <v>60243.7</v>
      </c>
      <c r="H29" s="27">
        <v>149479.13000000003</v>
      </c>
      <c r="I29" s="29">
        <f t="shared" si="0"/>
        <v>405966.03</v>
      </c>
    </row>
    <row r="30" spans="1:9" s="3" customFormat="1" ht="18" customHeight="1" thickTop="1" thickBot="1" x14ac:dyDescent="0.3">
      <c r="A30" s="15" t="s">
        <v>35</v>
      </c>
      <c r="B30" s="34">
        <v>7715</v>
      </c>
      <c r="C30" s="27">
        <v>546</v>
      </c>
      <c r="D30" s="27">
        <v>1263</v>
      </c>
      <c r="E30" s="27">
        <v>4842</v>
      </c>
      <c r="F30" s="27">
        <v>6301</v>
      </c>
      <c r="G30" s="27">
        <v>6912</v>
      </c>
      <c r="H30" s="27">
        <v>22230.35</v>
      </c>
      <c r="I30" s="29">
        <f t="shared" si="0"/>
        <v>49809.35</v>
      </c>
    </row>
    <row r="31" spans="1:9" s="3" customFormat="1" ht="18" customHeight="1" thickTop="1" thickBot="1" x14ac:dyDescent="0.3">
      <c r="A31" s="15" t="s">
        <v>36</v>
      </c>
      <c r="B31" s="34">
        <v>2916.49</v>
      </c>
      <c r="C31" s="27">
        <v>7244.6200000000008</v>
      </c>
      <c r="D31" s="27">
        <v>7714.19</v>
      </c>
      <c r="E31" s="27">
        <v>5936.6399999999994</v>
      </c>
      <c r="F31" s="27">
        <v>24468.03</v>
      </c>
      <c r="G31" s="27">
        <v>12312.88</v>
      </c>
      <c r="H31" s="27">
        <v>6767.6500000000005</v>
      </c>
      <c r="I31" s="29">
        <f t="shared" si="0"/>
        <v>67360.5</v>
      </c>
    </row>
    <row r="32" spans="1:9" s="3" customFormat="1" ht="18" customHeight="1" thickTop="1" thickBot="1" x14ac:dyDescent="0.3">
      <c r="A32" s="15" t="s">
        <v>69</v>
      </c>
      <c r="B32" s="34">
        <v>1170.28</v>
      </c>
      <c r="C32" s="27">
        <v>50</v>
      </c>
      <c r="D32" s="27">
        <v>18946.919999999998</v>
      </c>
      <c r="E32" s="27">
        <v>4025.04</v>
      </c>
      <c r="F32" s="27">
        <v>849.24</v>
      </c>
      <c r="G32" s="27">
        <v>9722.64</v>
      </c>
      <c r="H32" s="27">
        <v>17756.82</v>
      </c>
      <c r="I32" s="29">
        <f t="shared" si="0"/>
        <v>52520.939999999995</v>
      </c>
    </row>
    <row r="33" spans="1:10" s="3" customFormat="1" ht="18" customHeight="1" thickTop="1" thickBot="1" x14ac:dyDescent="0.3">
      <c r="A33" s="15" t="s">
        <v>37</v>
      </c>
      <c r="B33" s="34">
        <v>0</v>
      </c>
      <c r="C33" s="27">
        <v>668.11</v>
      </c>
      <c r="D33" s="27">
        <v>28.77</v>
      </c>
      <c r="E33" s="27">
        <v>423.5</v>
      </c>
      <c r="F33" s="27">
        <v>57.5</v>
      </c>
      <c r="G33" s="27">
        <v>1124.81</v>
      </c>
      <c r="H33" s="27">
        <v>175.27</v>
      </c>
      <c r="I33" s="29">
        <f t="shared" si="0"/>
        <v>2477.96</v>
      </c>
    </row>
    <row r="34" spans="1:10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31">
        <f t="shared" si="0"/>
        <v>0</v>
      </c>
    </row>
    <row r="35" spans="1:10" s="3" customFormat="1" ht="18" customHeight="1" thickTop="1" thickBot="1" x14ac:dyDescent="0.3">
      <c r="A35" s="23" t="s">
        <v>39</v>
      </c>
      <c r="B35" s="41">
        <v>1880.28</v>
      </c>
      <c r="C35" s="27">
        <v>2775.2799999999997</v>
      </c>
      <c r="D35" s="27">
        <v>1847.28</v>
      </c>
      <c r="E35" s="27">
        <v>4668.24</v>
      </c>
      <c r="F35" s="27">
        <v>3503.2799999999997</v>
      </c>
      <c r="G35" s="27">
        <v>7635.2999999999993</v>
      </c>
      <c r="H35" s="27">
        <v>3516.9199999999996</v>
      </c>
      <c r="I35" s="29">
        <f t="shared" si="0"/>
        <v>25826.579999999994</v>
      </c>
    </row>
    <row r="36" spans="1:10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9">
        <f t="shared" si="0"/>
        <v>0</v>
      </c>
    </row>
    <row r="37" spans="1:10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9">
        <f t="shared" si="0"/>
        <v>0</v>
      </c>
    </row>
    <row r="38" spans="1:10" s="3" customFormat="1" ht="18" customHeight="1" thickTop="1" thickBot="1" x14ac:dyDescent="0.3">
      <c r="A38" s="18" t="s">
        <v>42</v>
      </c>
      <c r="B38" s="33">
        <v>0</v>
      </c>
      <c r="C38" s="27">
        <v>120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9">
        <f t="shared" si="0"/>
        <v>120</v>
      </c>
    </row>
    <row r="39" spans="1:10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420</v>
      </c>
      <c r="E39" s="27">
        <v>0</v>
      </c>
      <c r="F39" s="27">
        <v>0</v>
      </c>
      <c r="G39" s="27">
        <v>0</v>
      </c>
      <c r="H39" s="27">
        <v>30</v>
      </c>
      <c r="I39" s="29">
        <f t="shared" si="0"/>
        <v>450</v>
      </c>
    </row>
    <row r="40" spans="1:10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31">
        <f t="shared" si="0"/>
        <v>0</v>
      </c>
    </row>
    <row r="41" spans="1:10" s="3" customFormat="1" ht="18" customHeight="1" thickTop="1" thickBot="1" x14ac:dyDescent="0.3">
      <c r="A41" s="15" t="s">
        <v>67</v>
      </c>
      <c r="B41" s="34">
        <v>0</v>
      </c>
      <c r="C41" s="27">
        <v>46</v>
      </c>
      <c r="D41" s="27">
        <v>67</v>
      </c>
      <c r="E41" s="27">
        <v>41.5</v>
      </c>
      <c r="F41" s="27">
        <v>39</v>
      </c>
      <c r="G41" s="27">
        <v>32</v>
      </c>
      <c r="H41" s="27">
        <v>0</v>
      </c>
      <c r="I41" s="29">
        <f t="shared" si="0"/>
        <v>225.5</v>
      </c>
    </row>
    <row r="42" spans="1:10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9">
        <f t="shared" si="0"/>
        <v>0</v>
      </c>
    </row>
    <row r="43" spans="1:10" s="3" customFormat="1" ht="18" customHeight="1" thickTop="1" thickBot="1" x14ac:dyDescent="0.3">
      <c r="A43" s="24" t="s">
        <v>45</v>
      </c>
      <c r="B43" s="42">
        <v>145645.53</v>
      </c>
      <c r="C43" s="28">
        <v>123448.80000000002</v>
      </c>
      <c r="D43" s="28">
        <v>303313.44299999997</v>
      </c>
      <c r="E43" s="28">
        <v>332190.71000000002</v>
      </c>
      <c r="F43" s="28">
        <v>252484.25999999998</v>
      </c>
      <c r="G43" s="28">
        <v>164616.34999999998</v>
      </c>
      <c r="H43" s="28">
        <v>334297.14999999997</v>
      </c>
      <c r="I43" s="31">
        <f t="shared" si="0"/>
        <v>1655996.2429999998</v>
      </c>
      <c r="J43" s="13"/>
    </row>
    <row r="44" spans="1:10" s="3" customFormat="1" ht="18" customHeight="1" thickTop="1" thickBot="1" x14ac:dyDescent="0.3">
      <c r="A44" s="21" t="s">
        <v>70</v>
      </c>
      <c r="B44" s="39">
        <v>9324</v>
      </c>
      <c r="C44" s="27">
        <v>9796</v>
      </c>
      <c r="D44" s="27">
        <v>9425</v>
      </c>
      <c r="E44" s="27">
        <v>9756</v>
      </c>
      <c r="F44" s="27">
        <v>10468</v>
      </c>
      <c r="G44" s="27">
        <v>9243</v>
      </c>
      <c r="H44" s="27">
        <v>2317</v>
      </c>
      <c r="I44" s="29">
        <f t="shared" si="0"/>
        <v>60329</v>
      </c>
    </row>
    <row r="45" spans="1:10" s="3" customFormat="1" ht="18" customHeight="1" thickTop="1" thickBot="1" x14ac:dyDescent="0.3">
      <c r="A45" s="21" t="s">
        <v>46</v>
      </c>
      <c r="B45" s="39">
        <v>4516.5</v>
      </c>
      <c r="C45" s="27">
        <v>4389.5</v>
      </c>
      <c r="D45" s="27">
        <v>4679.5</v>
      </c>
      <c r="E45" s="27">
        <v>5131</v>
      </c>
      <c r="F45" s="27">
        <v>4023.5</v>
      </c>
      <c r="G45" s="27">
        <v>3473.5</v>
      </c>
      <c r="H45" s="27">
        <v>5422.5</v>
      </c>
      <c r="I45" s="29">
        <f t="shared" si="0"/>
        <v>31636</v>
      </c>
    </row>
    <row r="46" spans="1:10" s="3" customFormat="1" ht="18" customHeight="1" thickTop="1" thickBot="1" x14ac:dyDescent="0.3">
      <c r="A46" s="21" t="s">
        <v>47</v>
      </c>
      <c r="B46" s="39">
        <v>220</v>
      </c>
      <c r="C46" s="27">
        <v>30</v>
      </c>
      <c r="D46" s="27">
        <v>48</v>
      </c>
      <c r="E46" s="27">
        <v>11</v>
      </c>
      <c r="F46" s="27">
        <v>25</v>
      </c>
      <c r="G46" s="27">
        <v>6</v>
      </c>
      <c r="H46" s="27">
        <v>3301.2</v>
      </c>
      <c r="I46" s="29">
        <f t="shared" si="0"/>
        <v>3641.2</v>
      </c>
    </row>
    <row r="47" spans="1:10" s="3" customFormat="1" ht="18" customHeight="1" thickTop="1" thickBot="1" x14ac:dyDescent="0.3">
      <c r="A47" s="21" t="s">
        <v>25</v>
      </c>
      <c r="B47" s="39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9">
        <f t="shared" si="0"/>
        <v>0</v>
      </c>
    </row>
    <row r="48" spans="1:10" s="3" customFormat="1" ht="18" customHeight="1" thickTop="1" thickBot="1" x14ac:dyDescent="0.3">
      <c r="A48" s="21" t="s">
        <v>48</v>
      </c>
      <c r="B48" s="39">
        <v>10</v>
      </c>
      <c r="C48" s="27">
        <v>2</v>
      </c>
      <c r="D48" s="27">
        <v>1</v>
      </c>
      <c r="E48" s="27">
        <v>3</v>
      </c>
      <c r="F48" s="27">
        <v>8</v>
      </c>
      <c r="G48" s="27">
        <v>7</v>
      </c>
      <c r="H48" s="27">
        <v>16</v>
      </c>
      <c r="I48" s="29">
        <f t="shared" si="0"/>
        <v>47</v>
      </c>
    </row>
    <row r="49" spans="1:11" s="3" customFormat="1" ht="18" customHeight="1" thickTop="1" thickBot="1" x14ac:dyDescent="0.3">
      <c r="A49" s="24" t="s">
        <v>49</v>
      </c>
      <c r="B49" s="42">
        <v>159716.02999999997</v>
      </c>
      <c r="C49" s="28">
        <v>137666.30000000002</v>
      </c>
      <c r="D49" s="28">
        <v>317466.94299999997</v>
      </c>
      <c r="E49" s="28">
        <v>347091.71</v>
      </c>
      <c r="F49" s="28">
        <v>267008.76</v>
      </c>
      <c r="G49" s="28">
        <v>177345.84999999998</v>
      </c>
      <c r="H49" s="28">
        <v>345353.85</v>
      </c>
      <c r="I49" s="31">
        <f t="shared" si="0"/>
        <v>1751649.443</v>
      </c>
      <c r="J49" s="13"/>
      <c r="K49" s="13"/>
    </row>
    <row r="50" spans="1:11" s="3" customFormat="1" ht="18" customHeight="1" thickTop="1" thickBot="1" x14ac:dyDescent="0.3">
      <c r="A50" s="19" t="s">
        <v>71</v>
      </c>
      <c r="B50" s="37">
        <v>0</v>
      </c>
      <c r="C50" s="27">
        <v>0</v>
      </c>
      <c r="D50" s="27">
        <v>11655</v>
      </c>
      <c r="E50" s="27">
        <v>0</v>
      </c>
      <c r="F50" s="27">
        <v>0</v>
      </c>
      <c r="G50" s="27">
        <v>97050</v>
      </c>
      <c r="H50" s="27">
        <v>0</v>
      </c>
      <c r="I50" s="29">
        <f t="shared" si="0"/>
        <v>108705</v>
      </c>
      <c r="K50" s="13"/>
    </row>
    <row r="51" spans="1:11" s="3" customFormat="1" ht="18" customHeight="1" thickTop="1" thickBot="1" x14ac:dyDescent="0.3">
      <c r="A51" s="21" t="s">
        <v>72</v>
      </c>
      <c r="B51" s="39">
        <v>0</v>
      </c>
      <c r="C51" s="27">
        <v>0</v>
      </c>
      <c r="D51" s="27">
        <v>52786</v>
      </c>
      <c r="E51" s="27">
        <v>0</v>
      </c>
      <c r="F51" s="27">
        <v>0</v>
      </c>
      <c r="G51" s="27">
        <v>10380</v>
      </c>
      <c r="H51" s="27">
        <v>0</v>
      </c>
      <c r="I51" s="29">
        <f t="shared" si="0"/>
        <v>63166</v>
      </c>
      <c r="K51" s="13"/>
    </row>
    <row r="52" spans="1:11" s="3" customFormat="1" ht="18" customHeight="1" thickTop="1" thickBot="1" x14ac:dyDescent="0.3">
      <c r="A52" s="21" t="s">
        <v>73</v>
      </c>
      <c r="B52" s="39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9">
        <f t="shared" si="0"/>
        <v>0</v>
      </c>
      <c r="K52" s="13"/>
    </row>
    <row r="53" spans="1:11" s="3" customFormat="1" ht="18" customHeight="1" thickTop="1" thickBot="1" x14ac:dyDescent="0.3">
      <c r="A53" s="24" t="s">
        <v>50</v>
      </c>
      <c r="B53" s="42">
        <v>159716.02999999997</v>
      </c>
      <c r="C53" s="28">
        <v>137666.30000000002</v>
      </c>
      <c r="D53" s="28">
        <v>381907.94299999997</v>
      </c>
      <c r="E53" s="28">
        <v>347091.71</v>
      </c>
      <c r="F53" s="28">
        <v>267008.76</v>
      </c>
      <c r="G53" s="28">
        <v>284775.84999999998</v>
      </c>
      <c r="H53" s="28">
        <v>345353.85</v>
      </c>
      <c r="I53" s="31">
        <f t="shared" si="0"/>
        <v>1923520.443</v>
      </c>
      <c r="K53" s="13"/>
    </row>
    <row r="54" spans="1:11" s="3" customFormat="1" ht="18" customHeight="1" thickTop="1" thickBot="1" x14ac:dyDescent="0.3">
      <c r="A54" s="21" t="s">
        <v>74</v>
      </c>
      <c r="B54" s="39">
        <v>0</v>
      </c>
      <c r="C54" s="27">
        <v>0</v>
      </c>
      <c r="D54" s="27">
        <v>0.79</v>
      </c>
      <c r="E54" s="27">
        <v>0</v>
      </c>
      <c r="F54" s="27">
        <v>0</v>
      </c>
      <c r="G54" s="27">
        <v>1698.8</v>
      </c>
      <c r="H54" s="27">
        <v>0</v>
      </c>
      <c r="I54" s="29">
        <f t="shared" si="0"/>
        <v>1699.59</v>
      </c>
      <c r="K54" s="13"/>
    </row>
    <row r="55" spans="1:11" s="3" customFormat="1" ht="18" customHeight="1" thickTop="1" thickBot="1" x14ac:dyDescent="0.3">
      <c r="A55" s="24" t="s">
        <v>51</v>
      </c>
      <c r="B55" s="42">
        <v>159716.02999999997</v>
      </c>
      <c r="C55" s="28">
        <v>137666.30000000002</v>
      </c>
      <c r="D55" s="28">
        <v>381908.73299999995</v>
      </c>
      <c r="E55" s="28">
        <v>347091.71</v>
      </c>
      <c r="F55" s="28">
        <v>267008.76</v>
      </c>
      <c r="G55" s="28">
        <v>286474.64999999997</v>
      </c>
      <c r="H55" s="28">
        <v>345353.85</v>
      </c>
      <c r="I55" s="31">
        <f t="shared" si="0"/>
        <v>1925220.0329999998</v>
      </c>
      <c r="K55" s="13"/>
    </row>
    <row r="56" spans="1:11" ht="15.75" thickTop="1" x14ac:dyDescent="0.25"/>
  </sheetData>
  <mergeCells count="1">
    <mergeCell ref="A1:C1"/>
  </mergeCells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V5" sqref="V5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6" width="12.5703125" customWidth="1"/>
    <col min="17" max="17" width="11" customWidth="1"/>
    <col min="18" max="18" width="11.5703125" customWidth="1"/>
    <col min="19" max="19" width="10.42578125" customWidth="1"/>
    <col min="20" max="20" width="11.140625" customWidth="1"/>
    <col min="22" max="22" width="20.7109375" customWidth="1"/>
  </cols>
  <sheetData>
    <row r="1" spans="1:22" ht="72.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.75" customHeight="1" thickBot="1" x14ac:dyDescent="0.3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 t="shared" ref="B4:B10" si="0">C4+I4+O4</f>
        <v>996576.79</v>
      </c>
      <c r="C4" s="10">
        <f>D4+E4+F4+G4+H4</f>
        <v>139120.51</v>
      </c>
      <c r="D4" s="9">
        <v>139120.51</v>
      </c>
      <c r="E4" s="9"/>
      <c r="F4" s="9"/>
      <c r="G4" s="9"/>
      <c r="H4" s="9"/>
      <c r="I4" s="10">
        <f>J4+K4+L4+M4+N4</f>
        <v>665799.55000000005</v>
      </c>
      <c r="J4" s="9">
        <v>665799.55000000005</v>
      </c>
      <c r="K4" s="9"/>
      <c r="L4" s="9"/>
      <c r="M4" s="9"/>
      <c r="N4" s="9"/>
      <c r="O4" s="10">
        <f>P4+Q4+R4+S4+T4</f>
        <v>191656.73</v>
      </c>
      <c r="P4" s="9">
        <v>191656.73</v>
      </c>
      <c r="Q4" s="9"/>
      <c r="R4" s="9"/>
      <c r="S4" s="9"/>
      <c r="T4" s="9"/>
      <c r="U4" s="4"/>
    </row>
    <row r="5" spans="1:22" ht="30" customHeight="1" thickTop="1" thickBot="1" x14ac:dyDescent="0.3">
      <c r="A5" s="8" t="s">
        <v>2</v>
      </c>
      <c r="B5" s="9">
        <f t="shared" si="0"/>
        <v>1675441.16</v>
      </c>
      <c r="C5" s="10">
        <f t="shared" ref="C5:C13" si="1">D5+E5+F5+G5+H5</f>
        <v>587892.42999999993</v>
      </c>
      <c r="D5" s="9">
        <v>158769.87000000002</v>
      </c>
      <c r="E5" s="9">
        <v>173907.24</v>
      </c>
      <c r="F5" s="9">
        <v>39985.520000000004</v>
      </c>
      <c r="G5" s="9">
        <v>31150</v>
      </c>
      <c r="H5" s="9">
        <v>184079.8</v>
      </c>
      <c r="I5" s="10">
        <f t="shared" ref="I5:I11" si="2">J5+K5+L5+M5+N5</f>
        <v>847378.28000000014</v>
      </c>
      <c r="J5" s="9">
        <v>746714.93</v>
      </c>
      <c r="K5" s="9">
        <v>91099.54</v>
      </c>
      <c r="L5" s="9">
        <v>9563.81</v>
      </c>
      <c r="M5" s="9"/>
      <c r="N5" s="9"/>
      <c r="O5" s="10">
        <f t="shared" ref="O5:O15" si="3">P5+Q5+R5+S5+T5</f>
        <v>240170.45</v>
      </c>
      <c r="P5" s="9">
        <v>198180.63</v>
      </c>
      <c r="Q5" s="9">
        <v>20590</v>
      </c>
      <c r="R5" s="9">
        <v>21399.82</v>
      </c>
      <c r="S5" s="9"/>
      <c r="T5" s="9"/>
      <c r="U5" s="4"/>
    </row>
    <row r="6" spans="1:22" ht="30" customHeight="1" thickTop="1" thickBot="1" x14ac:dyDescent="0.3">
      <c r="A6" s="8" t="s">
        <v>3</v>
      </c>
      <c r="B6" s="9">
        <f t="shared" si="0"/>
        <v>2548873.85</v>
      </c>
      <c r="C6" s="10">
        <f>D6+E6+F6+G6+H6</f>
        <v>1287594.02</v>
      </c>
      <c r="D6" s="9">
        <v>130256.88</v>
      </c>
      <c r="E6" s="9">
        <v>129271.79</v>
      </c>
      <c r="F6" s="9">
        <v>32405.35</v>
      </c>
      <c r="G6" s="9">
        <v>19465</v>
      </c>
      <c r="H6" s="9">
        <v>976195</v>
      </c>
      <c r="I6" s="10">
        <f>J6+K6+L6+M6+N6</f>
        <v>910450.50000000012</v>
      </c>
      <c r="J6" s="9">
        <v>820585.06</v>
      </c>
      <c r="K6" s="9">
        <v>76366.16</v>
      </c>
      <c r="L6" s="9">
        <v>10599.28</v>
      </c>
      <c r="M6" s="9">
        <v>2900</v>
      </c>
      <c r="N6" s="9"/>
      <c r="O6" s="10">
        <f>P6+Q6+R6+S6+T6</f>
        <v>350829.33</v>
      </c>
      <c r="P6" s="9">
        <v>198877.51</v>
      </c>
      <c r="Q6" s="9">
        <v>32931.06</v>
      </c>
      <c r="R6" s="9">
        <v>9020.76</v>
      </c>
      <c r="S6" s="9"/>
      <c r="T6" s="9">
        <v>110000</v>
      </c>
      <c r="U6" s="4"/>
    </row>
    <row r="7" spans="1:22" ht="30" customHeight="1" thickTop="1" thickBot="1" x14ac:dyDescent="0.3">
      <c r="A7" s="8" t="s">
        <v>4</v>
      </c>
      <c r="B7" s="9">
        <f t="shared" si="0"/>
        <v>1797071.2</v>
      </c>
      <c r="C7" s="10">
        <f t="shared" si="1"/>
        <v>605062.30000000005</v>
      </c>
      <c r="D7" s="9">
        <v>137576.15999999997</v>
      </c>
      <c r="E7" s="9">
        <v>108200.25</v>
      </c>
      <c r="F7" s="9">
        <v>19252.39</v>
      </c>
      <c r="G7" s="9">
        <v>18680</v>
      </c>
      <c r="H7" s="9">
        <v>321353.5</v>
      </c>
      <c r="I7" s="10">
        <f t="shared" si="2"/>
        <v>956262.35</v>
      </c>
      <c r="J7" s="9">
        <v>806267.66</v>
      </c>
      <c r="K7" s="9">
        <v>135979.04999999999</v>
      </c>
      <c r="L7" s="9">
        <v>14015.64</v>
      </c>
      <c r="M7" s="9"/>
      <c r="N7" s="9"/>
      <c r="O7" s="10">
        <f t="shared" si="3"/>
        <v>235746.55</v>
      </c>
      <c r="P7" s="9">
        <v>197974.88999999998</v>
      </c>
      <c r="Q7" s="9">
        <v>29193.52</v>
      </c>
      <c r="R7" s="9">
        <v>3578.14</v>
      </c>
      <c r="S7" s="9">
        <v>5000</v>
      </c>
      <c r="T7" s="9"/>
      <c r="U7" s="4"/>
    </row>
    <row r="8" spans="1:22" ht="30" customHeight="1" thickTop="1" thickBot="1" x14ac:dyDescent="0.3">
      <c r="A8" s="8" t="s">
        <v>5</v>
      </c>
      <c r="B8" s="9">
        <f t="shared" si="0"/>
        <v>2357238.94</v>
      </c>
      <c r="C8" s="10">
        <f t="shared" si="1"/>
        <v>835163.29</v>
      </c>
      <c r="D8" s="9">
        <v>138608.22</v>
      </c>
      <c r="E8" s="9">
        <v>170333.59000000003</v>
      </c>
      <c r="F8" s="9">
        <v>21144.32</v>
      </c>
      <c r="G8" s="9">
        <v>60170</v>
      </c>
      <c r="H8" s="9">
        <v>444907.16</v>
      </c>
      <c r="I8" s="10">
        <f t="shared" si="2"/>
        <v>1082830.0499999998</v>
      </c>
      <c r="J8" s="9">
        <v>793593.19</v>
      </c>
      <c r="K8" s="9">
        <v>214829.59</v>
      </c>
      <c r="L8" s="9">
        <v>10661.61</v>
      </c>
      <c r="M8" s="9">
        <v>2300</v>
      </c>
      <c r="N8" s="9">
        <v>61445.66</v>
      </c>
      <c r="O8" s="10">
        <f t="shared" si="3"/>
        <v>439245.6</v>
      </c>
      <c r="P8" s="9">
        <v>203463</v>
      </c>
      <c r="Q8" s="9">
        <v>31693.79</v>
      </c>
      <c r="R8" s="9">
        <v>2288.8200000000002</v>
      </c>
      <c r="S8" s="9">
        <v>1800</v>
      </c>
      <c r="T8" s="9">
        <v>199999.99</v>
      </c>
      <c r="U8" s="4"/>
    </row>
    <row r="9" spans="1:22" ht="30" customHeight="1" thickTop="1" thickBot="1" x14ac:dyDescent="0.3">
      <c r="A9" s="8" t="s">
        <v>6</v>
      </c>
      <c r="B9" s="9">
        <f t="shared" si="0"/>
        <v>2098033.13</v>
      </c>
      <c r="C9" s="10">
        <f t="shared" si="1"/>
        <v>946957.23</v>
      </c>
      <c r="D9" s="9">
        <v>134201.75</v>
      </c>
      <c r="E9" s="9">
        <v>128336.75</v>
      </c>
      <c r="F9" s="9">
        <v>6953.13</v>
      </c>
      <c r="G9" s="9">
        <v>45113.5</v>
      </c>
      <c r="H9" s="9">
        <v>632352.1</v>
      </c>
      <c r="I9" s="10">
        <f t="shared" si="2"/>
        <v>901871.3</v>
      </c>
      <c r="J9" s="9">
        <v>727215.81</v>
      </c>
      <c r="K9" s="9">
        <v>168501.6</v>
      </c>
      <c r="L9" s="9">
        <v>5153.8900000000003</v>
      </c>
      <c r="M9" s="9">
        <v>1000</v>
      </c>
      <c r="N9" s="9"/>
      <c r="O9" s="10">
        <f t="shared" si="3"/>
        <v>249204.6</v>
      </c>
      <c r="P9" s="9">
        <v>201494.34</v>
      </c>
      <c r="Q9" s="9">
        <v>10801.48</v>
      </c>
      <c r="R9" s="9">
        <v>2084.7800000000002</v>
      </c>
      <c r="S9" s="9">
        <v>200</v>
      </c>
      <c r="T9" s="9">
        <v>34624</v>
      </c>
      <c r="U9" s="4"/>
    </row>
    <row r="10" spans="1:22" ht="30" customHeight="1" thickTop="1" thickBot="1" x14ac:dyDescent="0.3">
      <c r="A10" s="8" t="s">
        <v>7</v>
      </c>
      <c r="B10" s="9">
        <f t="shared" si="0"/>
        <v>2588529.96</v>
      </c>
      <c r="C10" s="10">
        <f t="shared" si="1"/>
        <v>1436858.06</v>
      </c>
      <c r="D10" s="9">
        <v>134744.06</v>
      </c>
      <c r="E10" s="9">
        <v>328262.09000000003</v>
      </c>
      <c r="F10" s="9">
        <v>10958.89</v>
      </c>
      <c r="G10" s="9">
        <v>315075</v>
      </c>
      <c r="H10" s="9">
        <v>647818.02</v>
      </c>
      <c r="I10" s="10">
        <f t="shared" si="2"/>
        <v>874936.7</v>
      </c>
      <c r="J10" s="9">
        <v>659425.01</v>
      </c>
      <c r="K10" s="9">
        <v>93689.9</v>
      </c>
      <c r="L10" s="9">
        <v>7189.58</v>
      </c>
      <c r="M10" s="9">
        <v>300</v>
      </c>
      <c r="N10" s="9">
        <v>114332.21</v>
      </c>
      <c r="O10" s="10">
        <f t="shared" si="3"/>
        <v>276735.2</v>
      </c>
      <c r="P10" s="9">
        <v>202370.55000000002</v>
      </c>
      <c r="Q10" s="9">
        <v>51656.310000000005</v>
      </c>
      <c r="R10" s="9">
        <v>6408.34</v>
      </c>
      <c r="S10" s="9">
        <v>16300</v>
      </c>
      <c r="T10" s="9"/>
      <c r="U10" s="4"/>
    </row>
    <row r="11" spans="1:22" ht="30" customHeight="1" thickTop="1" thickBot="1" x14ac:dyDescent="0.3">
      <c r="A11" s="8" t="s">
        <v>8</v>
      </c>
      <c r="B11" s="9"/>
      <c r="C11" s="10">
        <f t="shared" si="1"/>
        <v>0</v>
      </c>
      <c r="D11" s="9"/>
      <c r="E11" s="9"/>
      <c r="F11" s="9"/>
      <c r="G11" s="9"/>
      <c r="H11" s="9"/>
      <c r="I11" s="10">
        <f t="shared" si="2"/>
        <v>0</v>
      </c>
      <c r="J11" s="9"/>
      <c r="K11" s="9"/>
      <c r="L11" s="9"/>
      <c r="M11" s="9"/>
      <c r="N11" s="9"/>
      <c r="O11" s="10">
        <f t="shared" si="3"/>
        <v>0</v>
      </c>
      <c r="P11" s="9"/>
      <c r="Q11" s="9"/>
      <c r="R11" s="9"/>
      <c r="S11" s="9"/>
      <c r="T11" s="9"/>
      <c r="U11" s="4"/>
    </row>
    <row r="12" spans="1:22" ht="30" customHeight="1" thickTop="1" thickBot="1" x14ac:dyDescent="0.3">
      <c r="A12" s="8" t="s">
        <v>63</v>
      </c>
      <c r="B12" s="9"/>
      <c r="C12" s="10">
        <f t="shared" si="1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3"/>
        <v>0</v>
      </c>
      <c r="P12" s="9"/>
      <c r="Q12" s="9"/>
      <c r="R12" s="9"/>
      <c r="S12" s="9"/>
      <c r="T12" s="9"/>
      <c r="U12" s="4"/>
    </row>
    <row r="13" spans="1:22" ht="30" customHeight="1" thickTop="1" thickBot="1" x14ac:dyDescent="0.3">
      <c r="A13" s="8" t="s">
        <v>64</v>
      </c>
      <c r="B13" s="9"/>
      <c r="C13" s="10">
        <f t="shared" si="1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3"/>
        <v>0</v>
      </c>
      <c r="P13" s="9"/>
      <c r="Q13" s="9"/>
      <c r="R13" s="9"/>
      <c r="S13" s="9"/>
      <c r="T13" s="9"/>
      <c r="U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3"/>
        <v>0</v>
      </c>
      <c r="P14" s="9"/>
      <c r="Q14" s="9"/>
      <c r="R14" s="9"/>
      <c r="S14" s="9"/>
      <c r="T14" s="9"/>
      <c r="U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3"/>
        <v>0</v>
      </c>
      <c r="P15" s="9"/>
      <c r="Q15" s="9"/>
      <c r="R15" s="9"/>
      <c r="S15" s="9"/>
      <c r="T15" s="9"/>
      <c r="U15" s="4"/>
    </row>
    <row r="16" spans="1:22" ht="24.95" customHeight="1" thickTop="1" thickBot="1" x14ac:dyDescent="0.3">
      <c r="A16" s="11" t="s">
        <v>62</v>
      </c>
      <c r="B16" s="10">
        <f>SUM(B4:B15)</f>
        <v>14061765.030000001</v>
      </c>
      <c r="C16" s="12">
        <f>SUM(C4:C15)</f>
        <v>5838647.8399999999</v>
      </c>
      <c r="D16" s="12">
        <f>SUM(D4:D15)</f>
        <v>973277.45</v>
      </c>
      <c r="E16" s="12"/>
      <c r="F16" s="12"/>
      <c r="G16" s="12"/>
      <c r="H16" s="12"/>
      <c r="I16" s="12">
        <f>SUM(I4:I15)</f>
        <v>6239528.7300000004</v>
      </c>
      <c r="J16" s="12">
        <f>SUM(J4:J15)</f>
        <v>5219601.21</v>
      </c>
      <c r="K16" s="12"/>
      <c r="L16" s="12"/>
      <c r="M16" s="12"/>
      <c r="N16" s="12"/>
      <c r="O16" s="12">
        <f>SUM(O4:O15)</f>
        <v>1983588.4600000002</v>
      </c>
      <c r="P16" s="12">
        <f>SUM(P4:P15)</f>
        <v>1394017.6500000001</v>
      </c>
      <c r="Q16" s="12"/>
      <c r="R16" s="12"/>
      <c r="S16" s="12"/>
      <c r="T16" s="12"/>
      <c r="V16" s="4"/>
    </row>
    <row r="17" spans="2:22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2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2" ht="23.25" customHeight="1" x14ac:dyDescent="0.25">
      <c r="V19" s="4"/>
    </row>
    <row r="21" spans="2:22" x14ac:dyDescent="0.25">
      <c r="C21" s="4"/>
      <c r="O21" s="4"/>
    </row>
    <row r="22" spans="2:22" x14ac:dyDescent="0.25">
      <c r="I22" s="4"/>
      <c r="V22" s="4"/>
    </row>
    <row r="23" spans="2:22" x14ac:dyDescent="0.25">
      <c r="C23" s="4"/>
      <c r="I23" s="4"/>
      <c r="O23" s="4"/>
    </row>
    <row r="26" spans="2:22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2024-08-09T07:17:50Z</cp:lastPrinted>
  <dcterms:created xsi:type="dcterms:W3CDTF">2020-09-18T09:33:16Z</dcterms:created>
  <dcterms:modified xsi:type="dcterms:W3CDTF">2024-08-09T07:17:57Z</dcterms:modified>
</cp:coreProperties>
</file>