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ziz.krasniqi\Desktop\New folder (3)\"/>
    </mc:Choice>
  </mc:AlternateContent>
  <bookViews>
    <workbookView xWindow="0" yWindow="0" windowWidth="28800" windowHeight="12330"/>
  </bookViews>
  <sheets>
    <sheet name="Janar - Mars" sheetId="2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2" l="1"/>
  <c r="J38" i="2"/>
  <c r="F38" i="2"/>
  <c r="H37" i="2"/>
  <c r="H36" i="2"/>
  <c r="H35" i="2"/>
  <c r="H34" i="2"/>
  <c r="H33" i="2"/>
  <c r="H32" i="2"/>
  <c r="H31" i="2"/>
  <c r="E31" i="2"/>
  <c r="D31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</calcChain>
</file>

<file path=xl/sharedStrings.xml><?xml version="1.0" encoding="utf-8"?>
<sst xmlns="http://schemas.openxmlformats.org/spreadsheetml/2006/main" count="194" uniqueCount="119">
  <si>
    <t>Titulli i kontratës
 (i plotë)</t>
  </si>
  <si>
    <t>Vlera e mbetur e kontratës</t>
  </si>
  <si>
    <t>Vlera gjithsej e kontratës</t>
  </si>
  <si>
    <t>Afati i mbetur i kontrates (në muaj)</t>
  </si>
  <si>
    <t>Afati i kontrates (në muaj)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</si>
  <si>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</si>
  <si>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</si>
  <si>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</si>
  <si>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</si>
  <si>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t>Nr i projektit në Ligjin e buxhetit</t>
  </si>
  <si>
    <r>
      <t>Organizata Buxhetore:</t>
    </r>
    <r>
      <rPr>
        <b/>
        <sz val="11"/>
        <color rgb="FFFF0000"/>
        <rFont val="Times New Roman"/>
        <family val="1"/>
      </rPr>
      <t xml:space="preserve"> Komuna e Prizrenit</t>
    </r>
  </si>
  <si>
    <t>Vlera e zotume</t>
  </si>
  <si>
    <t>Numri i prokurimit i jash. dhe i mbren.
(e-prokurim)</t>
  </si>
  <si>
    <t>MSH</t>
  </si>
  <si>
    <t>Hartimi i projektit për kolektorët kryesorë të Qytetit të Prizrenit</t>
  </si>
  <si>
    <t>2389-015-221</t>
  </si>
  <si>
    <t>90 ditë</t>
  </si>
  <si>
    <t>2024-600</t>
  </si>
  <si>
    <t>Furnizim me shujta (racione ) ditore për fëmijë (nxënës ) të IP Zambaku në Prizren</t>
  </si>
  <si>
    <t>2342-045-111</t>
  </si>
  <si>
    <t>2024-1276</t>
  </si>
  <si>
    <t>12 muaj</t>
  </si>
  <si>
    <t>Organizimi i panairit tradicional</t>
  </si>
  <si>
    <t>7676-141-221</t>
  </si>
  <si>
    <t>2023-39901</t>
  </si>
  <si>
    <t>30 ditë</t>
  </si>
  <si>
    <t>Rehabilitimi dhe rivitalizimi i hapësirave publike në zonën e parë të mbrojtur në pjesën e vjetër të qytetit</t>
  </si>
  <si>
    <t>11319-206-511</t>
  </si>
  <si>
    <t>2023-50755</t>
  </si>
  <si>
    <t>36 muaj</t>
  </si>
  <si>
    <t>Aneks kontratë për Renovimin dhe mirmbajtjen e objekteve kulturore - renovimi i shtëpisë së kulturë Xhemali B</t>
  </si>
  <si>
    <t>14126-225-525</t>
  </si>
  <si>
    <t>2023-55892</t>
  </si>
  <si>
    <t>40 ditë</t>
  </si>
  <si>
    <t>Digjitalizimi i shërbimit të urgjencës</t>
  </si>
  <si>
    <t>5379-037-111</t>
  </si>
  <si>
    <t>2023-36651</t>
  </si>
  <si>
    <t>Furnizim me krypë industriale për mirëmbajtjen dimërore të rrugëve të Komunës së Prizrenit</t>
  </si>
  <si>
    <t>13286-224-121</t>
  </si>
  <si>
    <t>15 ditë</t>
  </si>
  <si>
    <t>2023-15181</t>
  </si>
  <si>
    <t>Komuna e  Prizrenit</t>
  </si>
  <si>
    <t>Opština Prizren</t>
  </si>
  <si>
    <t>2023-51062</t>
  </si>
  <si>
    <t>Shqyrtimet laboratorike për projektet e investive kapitale- projekt dy vjeqar</t>
  </si>
  <si>
    <t>9323-170-211</t>
  </si>
  <si>
    <t>2023-48025</t>
  </si>
  <si>
    <t>Ndërtimi i infrastrukturës ne kuader te projektit;Ringjallja e Zejeve dhe ndertimi i kulturës per Zhvillim te</t>
  </si>
  <si>
    <t>9740-177-521</t>
  </si>
  <si>
    <t>200 ditë</t>
  </si>
  <si>
    <t>2024-263</t>
  </si>
  <si>
    <t>Ndërtimi i rrugës Sërbicë e Poshtme - Zojz -Projekt dy vjeqar</t>
  </si>
  <si>
    <t>10040-189-521</t>
  </si>
  <si>
    <t>24 muaj</t>
  </si>
  <si>
    <t>2023-55901</t>
  </si>
  <si>
    <t>Mirëmbajtja e komplekseve memoriale ne komunën e Prizrenit</t>
  </si>
  <si>
    <t>10114-137-521</t>
  </si>
  <si>
    <t>2024-366</t>
  </si>
  <si>
    <t>Rehabilitimi im rrjetit të ujsjellësit në rrugën Nëna Terezë në Prizren- projekt dyvjeqar</t>
  </si>
  <si>
    <t>11599-209-511</t>
  </si>
  <si>
    <t>400 ditë</t>
  </si>
  <si>
    <t>2024-338</t>
  </si>
  <si>
    <t>Ndërtimi i infrastrukturës në Hoqë të Qytetit, rrugë dhe kanalizime-Projekt dy vjeçar</t>
  </si>
  <si>
    <t>12566-219-511</t>
  </si>
  <si>
    <t>35 ditë</t>
  </si>
  <si>
    <t>2024-4524</t>
  </si>
  <si>
    <t>Ndërtimi dhe renovimi i lapidarëve (Xhavit Elshani-Leopardi)</t>
  </si>
  <si>
    <t>12735-153-521</t>
  </si>
  <si>
    <t>60 ditë</t>
  </si>
  <si>
    <t>2024-340</t>
  </si>
  <si>
    <t>Ndërtimi infrastruktures në Korishë - projekt dy vjeqar</t>
  </si>
  <si>
    <t>13004-223-511</t>
  </si>
  <si>
    <t>300 ditë</t>
  </si>
  <si>
    <t>2024- 736</t>
  </si>
  <si>
    <t>Furnizim me ushqim dhe pije per qerdhen e femijeve Zambaku ne Prizren</t>
  </si>
  <si>
    <t>13926-232-136</t>
  </si>
  <si>
    <t>2024-5354</t>
  </si>
  <si>
    <t>Furnizim me pajisje lap topa për nevojat e Komunës së Prizrenit</t>
  </si>
  <si>
    <t>14039-230-558</t>
  </si>
  <si>
    <t>2024-361</t>
  </si>
  <si>
    <t>Ndërtimi i infrastrukturës te shkolla e Dardanis</t>
  </si>
  <si>
    <t>14216-235-521</t>
  </si>
  <si>
    <t>2024-459</t>
  </si>
  <si>
    <t>Riparimi i ormanit shpërndares elektrik në sallën e sporteve Sezair Surroi në Prizren</t>
  </si>
  <si>
    <t>14224-237-236</t>
  </si>
  <si>
    <t>2024-922</t>
  </si>
  <si>
    <t>Aneks kontratë për renovimin e objektit të shkollës fillore Lekë Dukagjini në Prizren</t>
  </si>
  <si>
    <t>1003-004-525</t>
  </si>
  <si>
    <t>20 ditë</t>
  </si>
  <si>
    <t>JANAR</t>
  </si>
  <si>
    <t xml:space="preserve">SHKURT </t>
  </si>
  <si>
    <t xml:space="preserve">MUAJT </t>
  </si>
  <si>
    <t>Kategoria ekon.</t>
  </si>
  <si>
    <t>M</t>
  </si>
  <si>
    <t>K</t>
  </si>
  <si>
    <t>Prizren Belediyesi</t>
  </si>
  <si>
    <t>2024-10118</t>
  </si>
  <si>
    <t>2023-56593</t>
  </si>
  <si>
    <t>Hartimi i projekteve të ndryshme ideore dhe kryesore për ndërtim dhe renov.të objekt. sipas nevojave të DPMS</t>
  </si>
  <si>
    <t>10883-201-221</t>
  </si>
  <si>
    <t>2024-8114</t>
  </si>
  <si>
    <t>Furnizim me material stomatologjik për nevojat e KPSH-së</t>
  </si>
  <si>
    <t>12636-220-121</t>
  </si>
  <si>
    <t>2024-2995</t>
  </si>
  <si>
    <t>Hartimi i planit zhvillimor për Komunën e Prizrenit</t>
  </si>
  <si>
    <t>13448-227-211</t>
  </si>
  <si>
    <t>14 muaj</t>
  </si>
  <si>
    <t>2024-8120</t>
  </si>
  <si>
    <t>Sigurimi i automjeteve zyrtare KK Prizren dhe QKMF-së</t>
  </si>
  <si>
    <t>260-002-221</t>
  </si>
  <si>
    <t>2024-443</t>
  </si>
  <si>
    <t>Ndërtimi i shtratit të lumbardhit nga ura afër kampusit universitar në vazhdim të rrjedhës. Projekt trevjeqar</t>
  </si>
  <si>
    <t>14292-238-511</t>
  </si>
  <si>
    <t>900 ditë</t>
  </si>
  <si>
    <t>2024-8104</t>
  </si>
  <si>
    <t>Furnizim me paisje stomatologjike për nevojat e KPSH-së</t>
  </si>
  <si>
    <t>13180-186-121</t>
  </si>
  <si>
    <t>MARS</t>
  </si>
  <si>
    <r>
      <t xml:space="preserve">Kodi Buxhetor: </t>
    </r>
    <r>
      <rPr>
        <b/>
        <sz val="11"/>
        <color rgb="FFFF0000"/>
        <rFont val="Times New Roman"/>
        <family val="1"/>
      </rPr>
      <t>622                         VITI  - 2024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</si>
</sst>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9"/>
      <color theme="1"/>
      <name val="Arial"/>
      <family val="2"/>
    </font>
    <font>
      <sz val="9"/>
      <color rgb="FF333333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0" fontId="6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textRotation="90"/>
    </xf>
    <xf numFmtId="0" fontId="9" fillId="2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0" borderId="2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9" fillId="0" borderId="7" xfId="0" applyNumberFormat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1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 indent="1"/>
    </xf>
    <xf numFmtId="0" fontId="0" fillId="2" borderId="1" xfId="0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4" fontId="0" fillId="0" borderId="1" xfId="0" applyNumberForma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4" fontId="9" fillId="0" borderId="2" xfId="0" applyNumberFormat="1" applyFont="1" applyFill="1" applyBorder="1" applyAlignment="1">
      <alignment horizontal="right" vertical="center" wrapText="1"/>
    </xf>
    <xf numFmtId="4" fontId="9" fillId="0" borderId="4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4" fontId="9" fillId="0" borderId="3" xfId="0" applyNumberFormat="1" applyFont="1" applyFill="1" applyBorder="1" applyAlignment="1">
      <alignment horizontal="right" vertical="center" wrapText="1"/>
    </xf>
    <xf numFmtId="4" fontId="9" fillId="0" borderId="5" xfId="0" applyNumberFormat="1" applyFont="1" applyFill="1" applyBorder="1" applyAlignment="1">
      <alignment horizontal="right" vertical="center" wrapText="1"/>
    </xf>
    <xf numFmtId="4" fontId="0" fillId="0" borderId="4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Fill="1" applyBorder="1" applyAlignment="1">
      <alignment horizontal="right" vertical="center"/>
    </xf>
    <xf numFmtId="4" fontId="14" fillId="0" borderId="1" xfId="0" applyNumberFormat="1" applyFont="1" applyBorder="1"/>
    <xf numFmtId="0" fontId="14" fillId="0" borderId="1" xfId="0" applyFont="1" applyBorder="1"/>
    <xf numFmtId="164" fontId="15" fillId="3" borderId="1" xfId="0" applyNumberFormat="1" applyFont="1" applyFill="1" applyBorder="1" applyAlignment="1">
      <alignment horizontal="center" vertical="center" textRotation="90"/>
    </xf>
    <xf numFmtId="0" fontId="2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57151</xdr:rowOff>
    </xdr:from>
    <xdr:to>
      <xdr:col>2</xdr:col>
      <xdr:colOff>342900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57151"/>
          <a:ext cx="752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171450</xdr:colOff>
      <xdr:row>0</xdr:row>
      <xdr:rowOff>0</xdr:rowOff>
    </xdr:from>
    <xdr:to>
      <xdr:col>7</xdr:col>
      <xdr:colOff>396875</xdr:colOff>
      <xdr:row>0</xdr:row>
      <xdr:rowOff>698500</xdr:rowOff>
    </xdr:to>
    <xdr:pic>
      <xdr:nvPicPr>
        <xdr:cNvPr id="3" name="Picture 1" descr="Logoja PZ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0"/>
          <a:ext cx="844550" cy="69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ezir.rexhepi/Desktop/doku.2023/HAPJA%20E%20TENDERAV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Sheet6"/>
      <sheetName val="Sheet5"/>
      <sheetName val="Sheet4"/>
      <sheetName val="Sheet2"/>
      <sheetName val="Sheet3"/>
    </sheetNames>
    <sheetDataSet>
      <sheetData sheetId="0" refreshError="1"/>
      <sheetData sheetId="1" refreshError="1">
        <row r="127">
          <cell r="B127" t="str">
            <v>5623-111-111</v>
          </cell>
          <cell r="I127" t="str">
            <v>Furnizim me material shpenzues sanitar dhe barna për nevojat e QKMF-së-Prizren loti 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K10" sqref="K10"/>
    </sheetView>
  </sheetViews>
  <sheetFormatPr defaultRowHeight="15" x14ac:dyDescent="0.25"/>
  <cols>
    <col min="1" max="1" width="4.42578125" customWidth="1"/>
    <col min="2" max="2" width="6.85546875" customWidth="1"/>
    <col min="3" max="3" width="9.28515625" customWidth="1"/>
    <col min="4" max="4" width="68.5703125" customWidth="1"/>
    <col min="5" max="5" width="12.7109375" customWidth="1"/>
    <col min="6" max="6" width="13.42578125" customWidth="1"/>
    <col min="7" max="7" width="9" customWidth="1"/>
    <col min="8" max="8" width="11.42578125" customWidth="1"/>
    <col min="9" max="9" width="7.5703125" customWidth="1"/>
    <col min="10" max="10" width="10.85546875" customWidth="1"/>
    <col min="11" max="11" width="9.42578125" customWidth="1"/>
  </cols>
  <sheetData>
    <row r="1" spans="1:11" ht="60.75" customHeight="1" x14ac:dyDescent="0.3">
      <c r="A1" s="1"/>
      <c r="B1" s="72"/>
      <c r="C1" s="72"/>
      <c r="D1" s="5"/>
      <c r="E1" s="1"/>
      <c r="F1" s="4"/>
      <c r="G1" s="73"/>
      <c r="H1" s="73"/>
      <c r="I1" s="1"/>
      <c r="J1" s="1"/>
      <c r="K1" s="19"/>
    </row>
    <row r="2" spans="1:11" ht="18.75" x14ac:dyDescent="0.3">
      <c r="A2" s="1"/>
      <c r="B2" s="7" t="s">
        <v>6</v>
      </c>
      <c r="C2" s="5"/>
      <c r="D2" s="5"/>
      <c r="E2" s="4"/>
      <c r="F2" s="4"/>
      <c r="G2" s="3" t="s">
        <v>41</v>
      </c>
      <c r="H2" s="4"/>
      <c r="I2" s="1"/>
      <c r="J2" s="1"/>
      <c r="K2" s="19"/>
    </row>
    <row r="3" spans="1:11" ht="18.75" x14ac:dyDescent="0.3">
      <c r="A3" s="1"/>
      <c r="B3" s="7" t="s">
        <v>7</v>
      </c>
      <c r="C3" s="5"/>
      <c r="D3" s="5"/>
      <c r="E3" s="4"/>
      <c r="F3" s="4"/>
      <c r="G3" s="8" t="s">
        <v>42</v>
      </c>
      <c r="H3" s="1"/>
      <c r="I3" s="1"/>
      <c r="J3" s="1"/>
      <c r="K3" s="19"/>
    </row>
    <row r="4" spans="1:11" ht="18.75" x14ac:dyDescent="0.3">
      <c r="A4" s="1"/>
      <c r="B4" s="7" t="s">
        <v>8</v>
      </c>
      <c r="C4" s="5"/>
      <c r="D4" s="5"/>
      <c r="E4" s="4"/>
      <c r="F4" s="4"/>
      <c r="G4" s="2" t="s">
        <v>95</v>
      </c>
      <c r="H4" s="1"/>
      <c r="I4" s="1"/>
      <c r="J4" s="1"/>
      <c r="K4" s="19"/>
    </row>
    <row r="5" spans="1:11" ht="18.75" x14ac:dyDescent="0.3">
      <c r="A5" s="1"/>
      <c r="B5" s="5"/>
      <c r="C5" s="6"/>
      <c r="D5" s="6"/>
      <c r="E5" s="4"/>
      <c r="F5" s="4"/>
      <c r="G5" s="1"/>
      <c r="H5" s="1"/>
      <c r="I5" s="1"/>
      <c r="J5" s="1"/>
      <c r="K5" s="19"/>
    </row>
    <row r="6" spans="1:1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9"/>
    </row>
    <row r="7" spans="1:11" x14ac:dyDescent="0.25">
      <c r="A7" s="2"/>
      <c r="B7" s="71" t="s">
        <v>10</v>
      </c>
      <c r="C7" s="71"/>
      <c r="D7" s="71"/>
      <c r="E7" s="71"/>
      <c r="F7" s="71"/>
      <c r="G7" s="3"/>
      <c r="H7" s="3"/>
      <c r="I7" s="3"/>
      <c r="J7" s="3"/>
      <c r="K7" s="20"/>
    </row>
    <row r="8" spans="1:11" x14ac:dyDescent="0.25">
      <c r="A8" s="2"/>
      <c r="B8" s="71" t="s">
        <v>118</v>
      </c>
      <c r="C8" s="71"/>
      <c r="D8" s="71"/>
      <c r="E8" s="71"/>
      <c r="F8" s="2"/>
      <c r="G8" s="2"/>
      <c r="H8" s="2"/>
      <c r="I8" s="2"/>
      <c r="J8" s="2"/>
      <c r="K8" s="20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9"/>
    </row>
    <row r="10" spans="1:11" ht="114" x14ac:dyDescent="0.25">
      <c r="A10" s="12" t="s">
        <v>92</v>
      </c>
      <c r="B10" s="25" t="s">
        <v>9</v>
      </c>
      <c r="C10" s="26" t="s">
        <v>5</v>
      </c>
      <c r="D10" s="26" t="s">
        <v>0</v>
      </c>
      <c r="E10" s="26" t="s">
        <v>12</v>
      </c>
      <c r="F10" s="26" t="s">
        <v>2</v>
      </c>
      <c r="G10" s="26" t="s">
        <v>4</v>
      </c>
      <c r="H10" s="26" t="s">
        <v>1</v>
      </c>
      <c r="I10" s="26" t="s">
        <v>3</v>
      </c>
      <c r="J10" s="26" t="s">
        <v>11</v>
      </c>
      <c r="K10" s="70" t="s">
        <v>91</v>
      </c>
    </row>
    <row r="11" spans="1:11" ht="30.75" customHeight="1" x14ac:dyDescent="0.25">
      <c r="A11" s="27" t="s">
        <v>93</v>
      </c>
      <c r="B11" s="28" t="s">
        <v>13</v>
      </c>
      <c r="C11" s="29" t="s">
        <v>17</v>
      </c>
      <c r="D11" s="21" t="s">
        <v>14</v>
      </c>
      <c r="E11" s="22" t="s">
        <v>15</v>
      </c>
      <c r="F11" s="60">
        <v>100000</v>
      </c>
      <c r="G11" s="24" t="s">
        <v>16</v>
      </c>
      <c r="H11" s="38">
        <f t="shared" ref="H11:H17" si="0">F11-J11</f>
        <v>90000</v>
      </c>
      <c r="I11" s="16">
        <v>3</v>
      </c>
      <c r="J11" s="23">
        <v>10000</v>
      </c>
      <c r="K11" s="40" t="s">
        <v>89</v>
      </c>
    </row>
    <row r="12" spans="1:11" ht="30.75" customHeight="1" x14ac:dyDescent="0.25">
      <c r="A12" s="30" t="s">
        <v>93</v>
      </c>
      <c r="B12" s="31" t="s">
        <v>13</v>
      </c>
      <c r="C12" s="15" t="s">
        <v>20</v>
      </c>
      <c r="D12" s="13" t="s">
        <v>18</v>
      </c>
      <c r="E12" s="13" t="s">
        <v>19</v>
      </c>
      <c r="F12" s="61">
        <v>175540.8</v>
      </c>
      <c r="G12" s="15" t="s">
        <v>21</v>
      </c>
      <c r="H12" s="38">
        <f t="shared" si="0"/>
        <v>170540.79999999999</v>
      </c>
      <c r="I12" s="16">
        <v>12</v>
      </c>
      <c r="J12" s="14">
        <v>5000</v>
      </c>
      <c r="K12" s="40" t="s">
        <v>89</v>
      </c>
    </row>
    <row r="13" spans="1:11" ht="30.75" customHeight="1" x14ac:dyDescent="0.25">
      <c r="A13" s="30" t="s">
        <v>93</v>
      </c>
      <c r="B13" s="32" t="s">
        <v>13</v>
      </c>
      <c r="C13" s="17" t="s">
        <v>24</v>
      </c>
      <c r="D13" s="13" t="s">
        <v>22</v>
      </c>
      <c r="E13" s="13" t="s">
        <v>23</v>
      </c>
      <c r="F13" s="62">
        <v>27770</v>
      </c>
      <c r="G13" s="17" t="s">
        <v>25</v>
      </c>
      <c r="H13" s="38">
        <f t="shared" si="0"/>
        <v>17770</v>
      </c>
      <c r="I13" s="16">
        <v>1</v>
      </c>
      <c r="J13" s="14">
        <v>10000</v>
      </c>
      <c r="K13" s="40" t="s">
        <v>89</v>
      </c>
    </row>
    <row r="14" spans="1:11" ht="30.75" customHeight="1" x14ac:dyDescent="0.25">
      <c r="A14" s="30" t="s">
        <v>94</v>
      </c>
      <c r="B14" s="31">
        <v>53820</v>
      </c>
      <c r="C14" s="17" t="s">
        <v>28</v>
      </c>
      <c r="D14" s="13" t="s">
        <v>26</v>
      </c>
      <c r="E14" s="13" t="s">
        <v>27</v>
      </c>
      <c r="F14" s="62">
        <v>3000000</v>
      </c>
      <c r="G14" s="17" t="s">
        <v>29</v>
      </c>
      <c r="H14" s="38">
        <f t="shared" si="0"/>
        <v>2994085.24</v>
      </c>
      <c r="I14" s="16">
        <v>36</v>
      </c>
      <c r="J14" s="14">
        <v>5914.76</v>
      </c>
      <c r="K14" s="40" t="s">
        <v>89</v>
      </c>
    </row>
    <row r="15" spans="1:11" ht="30.75" customHeight="1" x14ac:dyDescent="0.25">
      <c r="A15" s="30" t="s">
        <v>93</v>
      </c>
      <c r="B15" s="33" t="s">
        <v>13</v>
      </c>
      <c r="C15" s="34" t="s">
        <v>32</v>
      </c>
      <c r="D15" s="10" t="s">
        <v>30</v>
      </c>
      <c r="E15" s="18" t="s">
        <v>31</v>
      </c>
      <c r="F15" s="63">
        <v>71738.899999999994</v>
      </c>
      <c r="G15" s="17" t="s">
        <v>33</v>
      </c>
      <c r="H15" s="38">
        <f t="shared" si="0"/>
        <v>-28261.100000000006</v>
      </c>
      <c r="I15" s="16">
        <v>1</v>
      </c>
      <c r="J15" s="14">
        <v>100000</v>
      </c>
      <c r="K15" s="40" t="s">
        <v>89</v>
      </c>
    </row>
    <row r="16" spans="1:11" ht="30.75" customHeight="1" x14ac:dyDescent="0.25">
      <c r="A16" s="30" t="s">
        <v>94</v>
      </c>
      <c r="B16" s="31">
        <v>53542</v>
      </c>
      <c r="C16" s="17" t="s">
        <v>36</v>
      </c>
      <c r="D16" s="13" t="s">
        <v>34</v>
      </c>
      <c r="E16" s="13" t="s">
        <v>35</v>
      </c>
      <c r="F16" s="62">
        <v>134715</v>
      </c>
      <c r="G16" s="17" t="s">
        <v>25</v>
      </c>
      <c r="H16" s="38">
        <f t="shared" si="0"/>
        <v>132715</v>
      </c>
      <c r="I16" s="16">
        <v>1</v>
      </c>
      <c r="J16" s="14">
        <v>2000</v>
      </c>
      <c r="K16" s="40" t="s">
        <v>89</v>
      </c>
    </row>
    <row r="17" spans="1:11" ht="30.75" customHeight="1" x14ac:dyDescent="0.25">
      <c r="A17" s="30" t="s">
        <v>93</v>
      </c>
      <c r="B17" s="33" t="s">
        <v>13</v>
      </c>
      <c r="C17" s="17" t="s">
        <v>40</v>
      </c>
      <c r="D17" s="13" t="s">
        <v>37</v>
      </c>
      <c r="E17" s="13" t="s">
        <v>38</v>
      </c>
      <c r="F17" s="62">
        <v>59094</v>
      </c>
      <c r="G17" s="17" t="s">
        <v>39</v>
      </c>
      <c r="H17" s="38">
        <f t="shared" si="0"/>
        <v>54474</v>
      </c>
      <c r="I17" s="16">
        <v>1</v>
      </c>
      <c r="J17" s="14">
        <v>4620</v>
      </c>
      <c r="K17" s="40" t="s">
        <v>89</v>
      </c>
    </row>
    <row r="18" spans="1:11" ht="30.75" customHeight="1" x14ac:dyDescent="0.25">
      <c r="A18" s="30" t="s">
        <v>93</v>
      </c>
      <c r="B18" s="35" t="s">
        <v>13</v>
      </c>
      <c r="C18" s="17" t="s">
        <v>43</v>
      </c>
      <c r="D18" s="9" t="s">
        <v>44</v>
      </c>
      <c r="E18" s="13" t="s">
        <v>45</v>
      </c>
      <c r="F18" s="62">
        <v>124250</v>
      </c>
      <c r="G18" s="15" t="s">
        <v>29</v>
      </c>
      <c r="H18" s="38">
        <f>F18-J18</f>
        <v>119250</v>
      </c>
      <c r="I18" s="16">
        <v>36</v>
      </c>
      <c r="J18" s="14">
        <v>5000</v>
      </c>
      <c r="K18" s="40" t="s">
        <v>90</v>
      </c>
    </row>
    <row r="19" spans="1:11" ht="30.75" customHeight="1" x14ac:dyDescent="0.25">
      <c r="A19" s="30" t="s">
        <v>94</v>
      </c>
      <c r="B19" s="31">
        <v>92140</v>
      </c>
      <c r="C19" s="17" t="s">
        <v>46</v>
      </c>
      <c r="D19" s="11" t="s">
        <v>47</v>
      </c>
      <c r="E19" s="13" t="s">
        <v>48</v>
      </c>
      <c r="F19" s="62">
        <v>171110</v>
      </c>
      <c r="G19" s="15" t="s">
        <v>49</v>
      </c>
      <c r="H19" s="38">
        <f t="shared" ref="H19:H28" si="1">F19-J19</f>
        <v>121110</v>
      </c>
      <c r="I19" s="16">
        <v>7</v>
      </c>
      <c r="J19" s="14">
        <v>50000</v>
      </c>
      <c r="K19" s="40" t="s">
        <v>90</v>
      </c>
    </row>
    <row r="20" spans="1:11" ht="30.75" customHeight="1" x14ac:dyDescent="0.25">
      <c r="A20" s="30" t="s">
        <v>94</v>
      </c>
      <c r="B20" s="31">
        <v>52548</v>
      </c>
      <c r="C20" s="17" t="s">
        <v>50</v>
      </c>
      <c r="D20" s="9" t="s">
        <v>51</v>
      </c>
      <c r="E20" s="13" t="s">
        <v>52</v>
      </c>
      <c r="F20" s="62">
        <v>197037.8</v>
      </c>
      <c r="G20" s="17" t="s">
        <v>53</v>
      </c>
      <c r="H20" s="38">
        <f t="shared" si="1"/>
        <v>127037.79999999999</v>
      </c>
      <c r="I20" s="16">
        <v>12</v>
      </c>
      <c r="J20" s="14">
        <v>70000</v>
      </c>
      <c r="K20" s="40" t="s">
        <v>90</v>
      </c>
    </row>
    <row r="21" spans="1:11" ht="30.75" customHeight="1" x14ac:dyDescent="0.25">
      <c r="A21" s="30" t="s">
        <v>93</v>
      </c>
      <c r="B21" s="31" t="s">
        <v>13</v>
      </c>
      <c r="C21" s="17" t="s">
        <v>54</v>
      </c>
      <c r="D21" s="13" t="s">
        <v>55</v>
      </c>
      <c r="E21" s="13" t="s">
        <v>56</v>
      </c>
      <c r="F21" s="62">
        <v>200000</v>
      </c>
      <c r="G21" s="17" t="s">
        <v>53</v>
      </c>
      <c r="H21" s="38">
        <f t="shared" si="1"/>
        <v>180000</v>
      </c>
      <c r="I21" s="16">
        <v>12</v>
      </c>
      <c r="J21" s="14">
        <v>20000</v>
      </c>
      <c r="K21" s="40" t="s">
        <v>90</v>
      </c>
    </row>
    <row r="22" spans="1:11" ht="30.75" customHeight="1" x14ac:dyDescent="0.25">
      <c r="A22" s="30" t="s">
        <v>94</v>
      </c>
      <c r="B22" s="31">
        <v>52405</v>
      </c>
      <c r="C22" s="17" t="s">
        <v>57</v>
      </c>
      <c r="D22" s="13" t="s">
        <v>58</v>
      </c>
      <c r="E22" s="13" t="s">
        <v>59</v>
      </c>
      <c r="F22" s="62">
        <v>779820.86</v>
      </c>
      <c r="G22" s="17" t="s">
        <v>60</v>
      </c>
      <c r="H22" s="38">
        <f t="shared" si="1"/>
        <v>679820.86</v>
      </c>
      <c r="I22" s="16">
        <v>37</v>
      </c>
      <c r="J22" s="14">
        <v>100000</v>
      </c>
      <c r="K22" s="40" t="s">
        <v>90</v>
      </c>
    </row>
    <row r="23" spans="1:11" ht="30.75" customHeight="1" x14ac:dyDescent="0.25">
      <c r="A23" s="30" t="s">
        <v>94</v>
      </c>
      <c r="B23" s="33">
        <v>54068</v>
      </c>
      <c r="C23" s="17" t="s">
        <v>61</v>
      </c>
      <c r="D23" s="13" t="s">
        <v>62</v>
      </c>
      <c r="E23" s="13" t="s">
        <v>63</v>
      </c>
      <c r="F23" s="62">
        <v>555550</v>
      </c>
      <c r="G23" s="17" t="s">
        <v>64</v>
      </c>
      <c r="H23" s="38">
        <f t="shared" si="1"/>
        <v>505550</v>
      </c>
      <c r="I23" s="16">
        <v>1</v>
      </c>
      <c r="J23" s="14">
        <v>50000</v>
      </c>
      <c r="K23" s="40" t="s">
        <v>90</v>
      </c>
    </row>
    <row r="24" spans="1:11" ht="30.75" customHeight="1" x14ac:dyDescent="0.25">
      <c r="A24" s="30" t="s">
        <v>94</v>
      </c>
      <c r="B24" s="33">
        <v>53854</v>
      </c>
      <c r="C24" s="14" t="s">
        <v>65</v>
      </c>
      <c r="D24" s="13" t="s">
        <v>66</v>
      </c>
      <c r="E24" s="13" t="s">
        <v>67</v>
      </c>
      <c r="F24" s="62">
        <v>33800</v>
      </c>
      <c r="G24" s="17" t="s">
        <v>68</v>
      </c>
      <c r="H24" s="38">
        <f t="shared" si="1"/>
        <v>23800</v>
      </c>
      <c r="I24" s="16">
        <v>2</v>
      </c>
      <c r="J24" s="14">
        <v>10000</v>
      </c>
      <c r="K24" s="40" t="s">
        <v>90</v>
      </c>
    </row>
    <row r="25" spans="1:11" ht="30.75" customHeight="1" x14ac:dyDescent="0.25">
      <c r="A25" s="30" t="s">
        <v>94</v>
      </c>
      <c r="B25" s="33">
        <v>40602</v>
      </c>
      <c r="C25" s="17" t="s">
        <v>69</v>
      </c>
      <c r="D25" s="13" t="s">
        <v>70</v>
      </c>
      <c r="E25" s="13" t="s">
        <v>71</v>
      </c>
      <c r="F25" s="62">
        <v>1424995.34</v>
      </c>
      <c r="G25" s="17" t="s">
        <v>72</v>
      </c>
      <c r="H25" s="38">
        <f t="shared" si="1"/>
        <v>1344995.34</v>
      </c>
      <c r="I25" s="16">
        <v>10</v>
      </c>
      <c r="J25" s="14">
        <v>80000</v>
      </c>
      <c r="K25" s="40" t="s">
        <v>90</v>
      </c>
    </row>
    <row r="26" spans="1:11" ht="30.75" customHeight="1" x14ac:dyDescent="0.25">
      <c r="A26" s="30" t="s">
        <v>93</v>
      </c>
      <c r="B26" s="36" t="s">
        <v>13</v>
      </c>
      <c r="C26" s="17" t="s">
        <v>73</v>
      </c>
      <c r="D26" s="9" t="s">
        <v>74</v>
      </c>
      <c r="E26" s="13" t="s">
        <v>75</v>
      </c>
      <c r="F26" s="62">
        <v>8832.2099999999991</v>
      </c>
      <c r="G26" s="17" t="s">
        <v>68</v>
      </c>
      <c r="H26" s="38">
        <f t="shared" si="1"/>
        <v>0</v>
      </c>
      <c r="I26" s="16">
        <v>2</v>
      </c>
      <c r="J26" s="14">
        <v>8832.2099999999991</v>
      </c>
      <c r="K26" s="40" t="s">
        <v>90</v>
      </c>
    </row>
    <row r="27" spans="1:11" ht="30.75" customHeight="1" x14ac:dyDescent="0.25">
      <c r="A27" s="30" t="s">
        <v>93</v>
      </c>
      <c r="B27" s="37" t="s">
        <v>13</v>
      </c>
      <c r="C27" s="17" t="s">
        <v>76</v>
      </c>
      <c r="D27" s="9" t="s">
        <v>77</v>
      </c>
      <c r="E27" s="13" t="s">
        <v>78</v>
      </c>
      <c r="F27" s="62">
        <v>7230</v>
      </c>
      <c r="G27" s="17" t="s">
        <v>39</v>
      </c>
      <c r="H27" s="38">
        <f t="shared" si="1"/>
        <v>0</v>
      </c>
      <c r="I27" s="16">
        <v>1</v>
      </c>
      <c r="J27" s="14">
        <v>7230</v>
      </c>
      <c r="K27" s="40" t="s">
        <v>90</v>
      </c>
    </row>
    <row r="28" spans="1:11" ht="30.75" customHeight="1" x14ac:dyDescent="0.25">
      <c r="A28" s="30" t="s">
        <v>94</v>
      </c>
      <c r="B28" s="33">
        <v>52691</v>
      </c>
      <c r="C28" s="17" t="s">
        <v>79</v>
      </c>
      <c r="D28" s="9" t="s">
        <v>80</v>
      </c>
      <c r="E28" s="13" t="s">
        <v>81</v>
      </c>
      <c r="F28" s="62">
        <v>275555.55</v>
      </c>
      <c r="G28" s="17" t="s">
        <v>53</v>
      </c>
      <c r="H28" s="38">
        <f t="shared" si="1"/>
        <v>225555.55</v>
      </c>
      <c r="I28" s="16">
        <v>24</v>
      </c>
      <c r="J28" s="14">
        <v>50000</v>
      </c>
      <c r="K28" s="40" t="s">
        <v>90</v>
      </c>
    </row>
    <row r="29" spans="1:11" ht="30.75" customHeight="1" x14ac:dyDescent="0.25">
      <c r="A29" s="30" t="s">
        <v>93</v>
      </c>
      <c r="B29" s="31" t="s">
        <v>13</v>
      </c>
      <c r="C29" s="17" t="s">
        <v>82</v>
      </c>
      <c r="D29" s="9" t="s">
        <v>83</v>
      </c>
      <c r="E29" s="13" t="s">
        <v>84</v>
      </c>
      <c r="F29" s="62">
        <v>5499</v>
      </c>
      <c r="G29" s="17" t="s">
        <v>39</v>
      </c>
      <c r="H29" s="38">
        <v>0</v>
      </c>
      <c r="I29" s="39">
        <v>1</v>
      </c>
      <c r="J29" s="14">
        <v>10000</v>
      </c>
      <c r="K29" s="40" t="s">
        <v>90</v>
      </c>
    </row>
    <row r="30" spans="1:11" ht="30.75" customHeight="1" x14ac:dyDescent="0.25">
      <c r="A30" s="30" t="s">
        <v>94</v>
      </c>
      <c r="B30" s="35">
        <v>53437</v>
      </c>
      <c r="C30" s="15" t="s">
        <v>85</v>
      </c>
      <c r="D30" s="17" t="s">
        <v>86</v>
      </c>
      <c r="E30" s="17" t="s">
        <v>87</v>
      </c>
      <c r="F30" s="64">
        <v>16932.95</v>
      </c>
      <c r="G30" s="17" t="s">
        <v>88</v>
      </c>
      <c r="H30" s="38">
        <v>0</v>
      </c>
      <c r="I30" s="39">
        <v>1</v>
      </c>
      <c r="J30" s="14">
        <v>104528</v>
      </c>
      <c r="K30" s="40" t="s">
        <v>90</v>
      </c>
    </row>
    <row r="31" spans="1:11" ht="30.75" customHeight="1" x14ac:dyDescent="0.25">
      <c r="A31" s="30" t="s">
        <v>93</v>
      </c>
      <c r="B31" s="41" t="s">
        <v>13</v>
      </c>
      <c r="C31" s="41" t="s">
        <v>96</v>
      </c>
      <c r="D31" s="42" t="str">
        <f>[1]Sheet1!$I$127</f>
        <v>Furnizim me material shpenzues sanitar dhe barna për nevojat e QKMF-së-Prizren loti 1</v>
      </c>
      <c r="E31" s="43" t="str">
        <f>[1]Sheet1!$B$127</f>
        <v>5623-111-111</v>
      </c>
      <c r="F31" s="65">
        <v>120000</v>
      </c>
      <c r="G31" s="41" t="s">
        <v>21</v>
      </c>
      <c r="H31" s="44">
        <f>F31-J31</f>
        <v>119000</v>
      </c>
      <c r="I31" s="45">
        <v>12</v>
      </c>
      <c r="J31" s="46">
        <v>1000</v>
      </c>
      <c r="K31" s="40" t="s">
        <v>117</v>
      </c>
    </row>
    <row r="32" spans="1:11" ht="30.75" customHeight="1" x14ac:dyDescent="0.25">
      <c r="A32" s="30" t="s">
        <v>93</v>
      </c>
      <c r="B32" s="47" t="s">
        <v>13</v>
      </c>
      <c r="C32" s="48" t="s">
        <v>97</v>
      </c>
      <c r="D32" s="42" t="s">
        <v>98</v>
      </c>
      <c r="E32" s="43" t="s">
        <v>99</v>
      </c>
      <c r="F32" s="66">
        <v>50000</v>
      </c>
      <c r="G32" s="41" t="s">
        <v>53</v>
      </c>
      <c r="H32" s="44">
        <f t="shared" ref="H32:H37" si="2">F32-J32</f>
        <v>20000</v>
      </c>
      <c r="I32" s="45">
        <v>24</v>
      </c>
      <c r="J32" s="46">
        <v>30000</v>
      </c>
      <c r="K32" s="40" t="s">
        <v>117</v>
      </c>
    </row>
    <row r="33" spans="1:11" ht="30.75" customHeight="1" x14ac:dyDescent="0.25">
      <c r="A33" s="30" t="s">
        <v>93</v>
      </c>
      <c r="B33" s="47" t="s">
        <v>13</v>
      </c>
      <c r="C33" s="48" t="s">
        <v>100</v>
      </c>
      <c r="D33" s="49" t="s">
        <v>101</v>
      </c>
      <c r="E33" s="43" t="s">
        <v>102</v>
      </c>
      <c r="F33" s="66">
        <v>64495</v>
      </c>
      <c r="G33" s="48" t="s">
        <v>21</v>
      </c>
      <c r="H33" s="44">
        <f t="shared" si="2"/>
        <v>63495</v>
      </c>
      <c r="I33" s="45">
        <v>12</v>
      </c>
      <c r="J33" s="46">
        <v>1000</v>
      </c>
      <c r="K33" s="40" t="s">
        <v>117</v>
      </c>
    </row>
    <row r="34" spans="1:11" ht="30.75" customHeight="1" x14ac:dyDescent="0.25">
      <c r="A34" s="30" t="s">
        <v>93</v>
      </c>
      <c r="B34" s="47" t="s">
        <v>13</v>
      </c>
      <c r="C34" s="48" t="s">
        <v>103</v>
      </c>
      <c r="D34" s="50" t="s">
        <v>104</v>
      </c>
      <c r="E34" s="43" t="s">
        <v>105</v>
      </c>
      <c r="F34" s="66">
        <v>385000</v>
      </c>
      <c r="G34" s="48" t="s">
        <v>106</v>
      </c>
      <c r="H34" s="44">
        <f t="shared" si="2"/>
        <v>335000</v>
      </c>
      <c r="I34" s="45">
        <v>14</v>
      </c>
      <c r="J34" s="46">
        <v>50000</v>
      </c>
      <c r="K34" s="40" t="s">
        <v>117</v>
      </c>
    </row>
    <row r="35" spans="1:11" ht="30.75" customHeight="1" x14ac:dyDescent="0.25">
      <c r="A35" s="30" t="s">
        <v>93</v>
      </c>
      <c r="B35" s="48" t="s">
        <v>13</v>
      </c>
      <c r="C35" s="51" t="s">
        <v>107</v>
      </c>
      <c r="D35" s="50" t="s">
        <v>108</v>
      </c>
      <c r="E35" s="43" t="s">
        <v>109</v>
      </c>
      <c r="F35" s="66">
        <v>21097.18</v>
      </c>
      <c r="G35" s="48" t="s">
        <v>21</v>
      </c>
      <c r="H35" s="44">
        <f t="shared" si="2"/>
        <v>20097.18</v>
      </c>
      <c r="I35" s="45">
        <v>12</v>
      </c>
      <c r="J35" s="46">
        <v>1000</v>
      </c>
      <c r="K35" s="40" t="s">
        <v>117</v>
      </c>
    </row>
    <row r="36" spans="1:11" ht="30.75" customHeight="1" x14ac:dyDescent="0.25">
      <c r="A36" s="30" t="s">
        <v>94</v>
      </c>
      <c r="B36" s="52">
        <v>52118</v>
      </c>
      <c r="C36" s="48" t="s">
        <v>110</v>
      </c>
      <c r="D36" s="42" t="s">
        <v>111</v>
      </c>
      <c r="E36" s="43" t="s">
        <v>112</v>
      </c>
      <c r="F36" s="66">
        <v>2199999.9900000002</v>
      </c>
      <c r="G36" s="48" t="s">
        <v>113</v>
      </c>
      <c r="H36" s="44">
        <f t="shared" si="2"/>
        <v>1999999.9900000002</v>
      </c>
      <c r="I36" s="45">
        <v>36</v>
      </c>
      <c r="J36" s="46">
        <v>200000</v>
      </c>
      <c r="K36" s="40" t="s">
        <v>117</v>
      </c>
    </row>
    <row r="37" spans="1:11" ht="30.75" customHeight="1" x14ac:dyDescent="0.25">
      <c r="A37" s="53" t="s">
        <v>94</v>
      </c>
      <c r="B37" s="54">
        <v>89622</v>
      </c>
      <c r="C37" s="55" t="s">
        <v>114</v>
      </c>
      <c r="D37" s="50" t="s">
        <v>115</v>
      </c>
      <c r="E37" s="56" t="s">
        <v>116</v>
      </c>
      <c r="F37" s="67">
        <v>23890</v>
      </c>
      <c r="G37" s="55" t="s">
        <v>88</v>
      </c>
      <c r="H37" s="58">
        <f t="shared" si="2"/>
        <v>18890</v>
      </c>
      <c r="I37" s="59">
        <v>1</v>
      </c>
      <c r="J37" s="57">
        <v>5000</v>
      </c>
      <c r="K37" s="40" t="s">
        <v>117</v>
      </c>
    </row>
    <row r="38" spans="1:11" ht="24.75" customHeight="1" x14ac:dyDescent="0.25">
      <c r="E38" s="69"/>
      <c r="F38" s="68">
        <f>SUM(F11:F37)</f>
        <v>10233954.58</v>
      </c>
      <c r="G38" s="68"/>
      <c r="H38" s="68">
        <f t="shared" ref="H38:J38" si="3">SUM(H11:H37)</f>
        <v>9334925.6600000001</v>
      </c>
      <c r="I38" s="68"/>
      <c r="J38" s="68">
        <f t="shared" si="3"/>
        <v>991124.97</v>
      </c>
      <c r="K38" s="68"/>
    </row>
  </sheetData>
  <mergeCells count="4">
    <mergeCell ref="B7:F7"/>
    <mergeCell ref="B8:E8"/>
    <mergeCell ref="B1:C1"/>
    <mergeCell ref="G1:H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Janar - Mars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Haziz Krasniqi</cp:lastModifiedBy>
  <cp:lastPrinted>2024-05-23T06:25:52Z</cp:lastPrinted>
  <dcterms:created xsi:type="dcterms:W3CDTF">2021-04-19T08:05:05Z</dcterms:created>
  <dcterms:modified xsi:type="dcterms:W3CDTF">2024-09-30T08:38:40Z</dcterms:modified>
</cp:coreProperties>
</file>