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et Mujore, Tre mujore dhe Vjetore 2024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K57" i="6" l="1"/>
  <c r="K70" i="6"/>
  <c r="D72" i="6" l="1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C82" i="6"/>
  <c r="B82" i="6"/>
  <c r="P81" i="6"/>
  <c r="J81" i="6"/>
  <c r="C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J42" i="12" s="1"/>
  <c r="K3" i="12"/>
  <c r="L3" i="12"/>
  <c r="O3" i="12"/>
  <c r="P3" i="12"/>
  <c r="B4" i="12"/>
  <c r="C4" i="12"/>
  <c r="B5" i="12"/>
  <c r="C5" i="12"/>
  <c r="C16" i="12" s="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78" i="6" l="1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<sst xmlns="http://schemas.openxmlformats.org/spreadsheetml/2006/main" count="984" uniqueCount="914">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</sst>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11907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83"/>
  <sheetViews>
    <sheetView tabSelected="1" zoomScale="80" zoomScaleNormal="80" zoomScaleSheetLayoutView="80" workbookViewId="0">
      <pane xSplit="2" ySplit="5" topLeftCell="C63" activePane="bottomRight" state="frozen"/>
      <selection pane="topRight" activeCell="B1" sqref="B1"/>
      <selection pane="bottomLeft" activeCell="A6" sqref="A6"/>
      <selection pane="bottomRight" activeCell="Q69" sqref="Q6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2.285156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1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0</v>
      </c>
      <c r="D81" s="118">
        <f t="shared" si="53"/>
        <v>0</v>
      </c>
      <c r="E81" s="118"/>
      <c r="F81" s="118"/>
      <c r="G81" s="118"/>
      <c r="H81" s="118"/>
      <c r="I81" s="118"/>
      <c r="J81" s="119">
        <f t="shared" si="58"/>
        <v>0</v>
      </c>
      <c r="K81" s="118"/>
      <c r="L81" s="118"/>
      <c r="M81" s="118"/>
      <c r="N81" s="118"/>
      <c r="O81" s="118"/>
      <c r="P81" s="119">
        <f t="shared" si="56"/>
        <v>0</v>
      </c>
      <c r="Q81" s="118"/>
      <c r="R81" s="118"/>
      <c r="S81" s="118"/>
      <c r="T81" s="118"/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0</v>
      </c>
      <c r="D82" s="118">
        <f t="shared" si="53"/>
        <v>0</v>
      </c>
      <c r="E82" s="118"/>
      <c r="F82" s="118"/>
      <c r="G82" s="118"/>
      <c r="H82" s="118"/>
      <c r="I82" s="118"/>
      <c r="J82" s="117">
        <f t="shared" si="58"/>
        <v>0</v>
      </c>
      <c r="K82" s="118"/>
      <c r="L82" s="118"/>
      <c r="M82" s="118"/>
      <c r="N82" s="118"/>
      <c r="O82" s="118"/>
      <c r="P82" s="119">
        <f t="shared" si="56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19579749.370000001</v>
      </c>
      <c r="D83" s="117">
        <f>SUM(D71:D82)</f>
        <v>9043215.4399999995</v>
      </c>
      <c r="E83" s="117">
        <f t="shared" ref="E83:N83" si="60">SUM(E71:E82)</f>
        <v>1368933.3000000003</v>
      </c>
      <c r="F83" s="117">
        <f t="shared" si="60"/>
        <v>1460839.94</v>
      </c>
      <c r="G83" s="117">
        <f t="shared" si="60"/>
        <v>185183.64</v>
      </c>
      <c r="H83" s="117">
        <f t="shared" si="60"/>
        <v>754479.39999999991</v>
      </c>
      <c r="I83" s="117">
        <f t="shared" si="60"/>
        <v>5273779.16</v>
      </c>
      <c r="J83" s="117">
        <f t="shared" si="60"/>
        <v>8326739.3399999999</v>
      </c>
      <c r="K83" s="117">
        <f t="shared" si="60"/>
        <v>7171969.3300000001</v>
      </c>
      <c r="L83" s="117">
        <f t="shared" si="60"/>
        <v>374539.99000000005</v>
      </c>
      <c r="M83" s="117">
        <f t="shared" si="60"/>
        <v>44063.05999999999</v>
      </c>
      <c r="N83" s="117">
        <f t="shared" si="60"/>
        <v>0</v>
      </c>
      <c r="O83" s="117">
        <f>SUM(O71:O82)</f>
        <v>736166.96</v>
      </c>
      <c r="P83" s="117">
        <f t="shared" ref="P83:U83" si="61">SUM(P71:P82)</f>
        <v>2209794.5900000003</v>
      </c>
      <c r="Q83" s="117">
        <f t="shared" si="61"/>
        <v>1464594.2999999998</v>
      </c>
      <c r="R83" s="117">
        <f t="shared" si="61"/>
        <v>332768.82</v>
      </c>
      <c r="S83" s="117">
        <f t="shared" si="61"/>
        <v>65366.12000000001</v>
      </c>
      <c r="T83" s="117">
        <f t="shared" si="61"/>
        <v>86262.02</v>
      </c>
      <c r="U83" s="117">
        <f t="shared" si="61"/>
        <v>260803.33000000002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81"/>
  <sheetViews>
    <sheetView zoomScale="60" zoomScaleNormal="6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G66" sqref="G66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200494.02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14940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1529.33</v>
      </c>
      <c r="P72" s="127">
        <v>33020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2731</v>
      </c>
      <c r="P73" s="127">
        <v>30021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>
        <v>0</v>
      </c>
      <c r="O74" s="124">
        <v>3929.66</v>
      </c>
      <c r="P74" s="127">
        <v>21441</v>
      </c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>
        <v>0</v>
      </c>
      <c r="O75" s="124">
        <v>2936</v>
      </c>
      <c r="P75" s="127">
        <v>36751.5</v>
      </c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>
        <v>0</v>
      </c>
      <c r="O76" s="124">
        <v>1600</v>
      </c>
      <c r="P76" s="127">
        <v>38225</v>
      </c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>
        <v>10.8</v>
      </c>
      <c r="O77" s="124">
        <v>2094.6799999999998</v>
      </c>
      <c r="P77" s="127">
        <v>34725</v>
      </c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205991.90000000002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0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1810260.85</v>
      </c>
      <c r="D81" s="130">
        <f t="shared" ref="D81:P81" si="13">SUM(D69:D80)</f>
        <v>858087.41</v>
      </c>
      <c r="E81" s="130">
        <f t="shared" si="13"/>
        <v>99565</v>
      </c>
      <c r="F81" s="130">
        <f t="shared" si="13"/>
        <v>65019</v>
      </c>
      <c r="G81" s="130">
        <f t="shared" si="13"/>
        <v>3327.1800000000003</v>
      </c>
      <c r="H81" s="130">
        <f t="shared" si="13"/>
        <v>5673.4299999999994</v>
      </c>
      <c r="I81" s="130">
        <f t="shared" si="13"/>
        <v>90758.85</v>
      </c>
      <c r="J81" s="130">
        <f t="shared" si="13"/>
        <v>56824.06</v>
      </c>
      <c r="K81" s="130">
        <f t="shared" si="13"/>
        <v>33256</v>
      </c>
      <c r="L81" s="130">
        <f t="shared" si="13"/>
        <v>335107.96000000002</v>
      </c>
      <c r="M81" s="130">
        <f t="shared" si="13"/>
        <v>0</v>
      </c>
      <c r="N81" s="130">
        <f t="shared" si="13"/>
        <v>37.799999999999997</v>
      </c>
      <c r="O81" s="130">
        <f t="shared" si="13"/>
        <v>22245.66</v>
      </c>
      <c r="P81" s="130">
        <f t="shared" si="13"/>
        <v>240358.5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2024-11-05T12:57:19Z</dcterms:modified>
</cp:coreProperties>
</file>