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obligimet dhjetor\"/>
    </mc:Choice>
  </mc:AlternateContent>
  <bookViews>
    <workbookView xWindow="13155" yWindow="810" windowWidth="15705" windowHeight="15165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Kapitale'!$A$14:$J$45</definedName>
    <definedName name="_xlnm._FilterDatabase" localSheetId="0" hidden="1">'Mallra dhe Sherbime'!$A$14:$J$116</definedName>
    <definedName name="_xlnm._FilterDatabase" localSheetId="1" hidden="1">Sh.komunale!$A$15:$G$26</definedName>
    <definedName name="_xlnm._FilterDatabase" localSheetId="4" hidden="1">Subvencione!$A$13:$G$22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F22" i="4"/>
  <c r="I45" i="3"/>
  <c r="F77" i="6"/>
  <c r="F26" i="2"/>
  <c r="I116" i="1"/>
  <c r="C12" i="5" l="1"/>
  <c r="F12" i="5" l="1"/>
  <c r="E12" i="5" l="1"/>
  <c r="D12" i="5" l="1"/>
  <c r="B12" i="5" l="1"/>
  <c r="A12" i="5"/>
</calcChain>
</file>

<file path=xl/sharedStrings.xml><?xml version="1.0" encoding="utf-8"?>
<sst xmlns="http://schemas.openxmlformats.org/spreadsheetml/2006/main" count="1064" uniqueCount="425">
  <si>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</si>
  <si>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</si>
  <si>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</si>
  <si>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</si>
  <si>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</si>
  <si>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</si>
  <si>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</si>
  <si>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</si>
  <si>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</si>
  <si>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</si>
  <si>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</si>
  <si>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</si>
  <si>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</si>
  <si>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</si>
  <si>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</si>
  <si>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</si>
  <si>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</si>
  <si>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</si>
  <si>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</si>
  <si>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</si>
  <si>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</si>
  <si>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</si>
  <si>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</si>
  <si>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</si>
  <si>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</si>
  <si>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</si>
  <si>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</si>
  <si>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</si>
  <si>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</si>
  <si>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</si>
  <si>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</si>
  <si>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</si>
  <si>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</si>
  <si>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</si>
  <si>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</si>
  <si>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</si>
  <si>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</si>
  <si>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</si>
  <si>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</si>
  <si>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</si>
  <si>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</si>
  <si>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</si>
  <si>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</si>
  <si>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</si>
  <si>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</si>
  <si>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</si>
  <si>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</si>
  <si>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</si>
  <si>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</si>
  <si>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</si>
  <si>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</si>
  <si>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</si>
  <si>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</si>
  <si>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</si>
  <si>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</si>
  <si>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</si>
  <si>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</si>
  <si>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</si>
  <si>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</si>
  <si>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</si>
  <si>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</si>
  <si>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</si>
  <si>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</si>
  <si>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</si>
  <si>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</si>
  <si>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</si>
  <si>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</si>
  <si>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</si>
  <si>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</si>
  <si>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</si>
  <si>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</si>
  <si>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</si>
  <si>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</si>
  <si>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</si>
  <si>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</si>
  <si>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</si>
  <si>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</si>
  <si>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</si>
  <si>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</si>
  <si>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</si>
  <si>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</si>
  <si>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</si>
  <si>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</si>
  <si>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</si>
  <si>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</si>
  <si>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</si>
  <si>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</si>
  <si>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</si>
  <si>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</si>
  <si>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</si>
  <si>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</si>
  <si>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</si>
  <si>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</si>
  <si>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</si>
  <si>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</si>
  <si>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</si>
  <si>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</si>
  <si>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</si>
  <si>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</si>
  <si>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</si>
  <si>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</si>
  <si>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</si>
  <si>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</si>
  <si>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</si>
  <si>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</si>
  <si>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</si>
  <si>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</si>
  <si>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</si>
  <si>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</si>
  <si>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</si>
  <si>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</si>
  <si>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</si>
  <si>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</si>
  <si>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</si>
  <si>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</si>
  <si>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</si>
  <si>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</si>
  <si>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</si>
  <si>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</si>
  <si>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</si>
  <si>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</si>
  <si>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</si>
  <si>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MADEKOS</t>
  </si>
  <si>
    <t>INFINIT SHPK</t>
  </si>
  <si>
    <t>21.12.2023</t>
  </si>
  <si>
    <t>Oruci &amp; Associates LL.C</t>
  </si>
  <si>
    <t>6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</si>
  <si>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</si>
  <si>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</si>
  <si>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</si>
  <si>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</si>
  <si>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</si>
  <si>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</si>
  <si>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MB TEXTILE SH.P.K. - Rahovec</t>
  </si>
  <si>
    <t>23-SHV01-001-43</t>
  </si>
  <si>
    <t>02.07.2021</t>
  </si>
  <si>
    <t>1455</t>
  </si>
  <si>
    <t>5201</t>
  </si>
  <si>
    <t>Intervenimet emergjente ne infrastrukturë</t>
  </si>
  <si>
    <t>Furnizim me uniforma për stafin shëndetësor dhe stafin teknik</t>
  </si>
  <si>
    <t>22-SHV01-029-2</t>
  </si>
  <si>
    <t>04/28/2022</t>
  </si>
  <si>
    <t>4465</t>
  </si>
  <si>
    <t>Proces</t>
  </si>
  <si>
    <t>Data e Obligimit të fatures</t>
  </si>
  <si>
    <t>Numri i protokolit</t>
  </si>
  <si>
    <t>Data e obligimit të fatures</t>
  </si>
  <si>
    <t>F-19-24</t>
  </si>
  <si>
    <t>22.01.2024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</si>
  <si>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</si>
  <si>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</si>
  <si>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</si>
  <si>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</si>
  <si>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</si>
  <si>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</si>
  <si>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</si>
  <si>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</si>
  <si>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FT-SHV-26-2023</t>
  </si>
  <si>
    <t>FT-SHV-34-2023</t>
  </si>
  <si>
    <t>FT-SHV-29-2023</t>
  </si>
  <si>
    <t>FT-SHV-53-2023</t>
  </si>
  <si>
    <t>139-24</t>
  </si>
  <si>
    <t>160-24</t>
  </si>
  <si>
    <t>04/2024</t>
  </si>
  <si>
    <t>17.04.2024</t>
  </si>
  <si>
    <t>24-SHV01-009-1</t>
  </si>
  <si>
    <t>756</t>
  </si>
  <si>
    <t>24-SHV01-009-3</t>
  </si>
  <si>
    <t>822</t>
  </si>
  <si>
    <t>H.SEFERI-Suharekë</t>
  </si>
  <si>
    <t>24-SHV01-027-3</t>
  </si>
  <si>
    <t>998</t>
  </si>
  <si>
    <t>N=57-24</t>
  </si>
  <si>
    <t>N=27-24</t>
  </si>
  <si>
    <t>N=26-24</t>
  </si>
  <si>
    <t>07.03.2024</t>
  </si>
  <si>
    <t>PM GROUP</t>
  </si>
  <si>
    <t>Pastrimi i përronjëve dhe Lumenjëve në Komunën e Rahovecit</t>
  </si>
  <si>
    <t>Ndërtimi i rrugëve në Komunën e Rahovecit - Lot II</t>
  </si>
  <si>
    <t>Ndërtimi i Muzeut në Krushë të Madhe</t>
  </si>
  <si>
    <t>PMN SHK</t>
  </si>
  <si>
    <t>05/2024</t>
  </si>
  <si>
    <t>1310</t>
  </si>
  <si>
    <t xml:space="preserve">Ndërtimi i bustëve për Dëshmorët </t>
  </si>
  <si>
    <t>Trajtimi i shtretërve të përrenjeve në Komunën e Rahovecit</t>
  </si>
  <si>
    <t>Ndërtimi dhe renovimi i QMF-ve dhe AMF-ve në Rahovec</t>
  </si>
  <si>
    <t>AGRO-INVEST-1</t>
  </si>
  <si>
    <t>1200</t>
  </si>
  <si>
    <t>A/405-e</t>
  </si>
  <si>
    <t>A/406-e</t>
  </si>
  <si>
    <t>A/430-e</t>
  </si>
  <si>
    <t>A/439-E</t>
  </si>
  <si>
    <t>1294</t>
  </si>
  <si>
    <t>SIGAL</t>
  </si>
  <si>
    <t>A/417-e</t>
  </si>
  <si>
    <t>1191</t>
  </si>
  <si>
    <t>2024-300</t>
  </si>
  <si>
    <t>1137</t>
  </si>
  <si>
    <t>1107</t>
  </si>
  <si>
    <t>A/370-e</t>
  </si>
  <si>
    <t>FT-SHV-37-2023</t>
  </si>
  <si>
    <t>16.10.2023</t>
  </si>
  <si>
    <t>15.12.2023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</si>
  <si>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</si>
  <si>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</si>
  <si>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</si>
  <si>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</si>
  <si>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</si>
  <si>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</si>
  <si>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</si>
  <si>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</si>
  <si>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</si>
  <si>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</si>
  <si>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</si>
  <si>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</si>
  <si>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</si>
  <si>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</si>
  <si>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A/273-e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</si>
  <si>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</si>
  <si>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</si>
  <si>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19/2024/K</t>
  </si>
  <si>
    <t>1521</t>
  </si>
  <si>
    <t>EKO REGJIONI</t>
  </si>
  <si>
    <t>20/2024/K</t>
  </si>
  <si>
    <t>1519</t>
  </si>
  <si>
    <t>PANAMIC ICT</t>
  </si>
  <si>
    <t>2024/627</t>
  </si>
  <si>
    <t>1742</t>
  </si>
  <si>
    <t>EAE-NJAZ SH.P.K-Rahovec</t>
  </si>
  <si>
    <t>39/2024</t>
  </si>
  <si>
    <t>1679</t>
  </si>
  <si>
    <t>24-SHV01-001-49</t>
  </si>
  <si>
    <t>03/2024</t>
  </si>
  <si>
    <t>1739</t>
  </si>
  <si>
    <t>RNV117</t>
  </si>
  <si>
    <t>1668</t>
  </si>
  <si>
    <t>ADEA CONSTRACTION</t>
  </si>
  <si>
    <t xml:space="preserve">ETINKU N.N.T </t>
  </si>
  <si>
    <t>24/2024</t>
  </si>
  <si>
    <t>1618</t>
  </si>
  <si>
    <t>Mendi Tours</t>
  </si>
  <si>
    <t>24-SHV04-1-82</t>
  </si>
  <si>
    <t>24-SHV04-1-83</t>
  </si>
  <si>
    <t>24-SHV04-1-84</t>
  </si>
  <si>
    <t>740</t>
  </si>
  <si>
    <t>741</t>
  </si>
  <si>
    <t>742</t>
  </si>
  <si>
    <t>16.04.2024</t>
  </si>
  <si>
    <t>16.4.2024</t>
  </si>
  <si>
    <t xml:space="preserve">mungesa e raportit </t>
  </si>
  <si>
    <t>A/248-E</t>
  </si>
  <si>
    <t>FT-SHV-2-2024</t>
  </si>
  <si>
    <t>A/235-e</t>
  </si>
  <si>
    <t>A/193-E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</si>
  <si>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</si>
  <si>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</si>
  <si>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</si>
  <si>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</si>
  <si>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</si>
  <si>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</si>
  <si>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</si>
  <si>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</si>
  <si>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</si>
  <si>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FDT24-8-002084</t>
  </si>
  <si>
    <t>1567</t>
  </si>
  <si>
    <t>A/508-E</t>
  </si>
  <si>
    <t>A/515-E</t>
  </si>
  <si>
    <t>A/537-E</t>
  </si>
  <si>
    <t>A/544-E</t>
  </si>
  <si>
    <t>A/548-E</t>
  </si>
  <si>
    <t>1477</t>
  </si>
  <si>
    <t>1590</t>
  </si>
  <si>
    <t>1593</t>
  </si>
  <si>
    <t>1594</t>
  </si>
  <si>
    <t>1595</t>
  </si>
  <si>
    <t>INFINIT</t>
  </si>
  <si>
    <t>2024-406</t>
  </si>
  <si>
    <t>1467</t>
  </si>
  <si>
    <t>ATOMED</t>
  </si>
  <si>
    <t>0827</t>
  </si>
  <si>
    <t>1899</t>
  </si>
  <si>
    <t>24-SHV01-027-4</t>
  </si>
  <si>
    <t>1972</t>
  </si>
  <si>
    <t>EJONA SH.P.K</t>
  </si>
  <si>
    <t>01-1809/2024</t>
  </si>
  <si>
    <t>2039</t>
  </si>
  <si>
    <t>27/2024</t>
  </si>
  <si>
    <t>1835</t>
  </si>
  <si>
    <t>30.09.2024</t>
  </si>
  <si>
    <t>EKO DRINIA</t>
  </si>
  <si>
    <t>637/24</t>
  </si>
  <si>
    <t>2135</t>
  </si>
  <si>
    <t>541/24</t>
  </si>
  <si>
    <t>2134</t>
  </si>
  <si>
    <t>OJQ ARBERIA</t>
  </si>
  <si>
    <t>OJQ EKSODI 99</t>
  </si>
  <si>
    <t>KLUBI SHAHUT RAHOVECI</t>
  </si>
  <si>
    <t>SHKOLLA E SHAHUT GANI DAKA</t>
  </si>
  <si>
    <t>SHOQATA E CIKLISTEVE KOKRRAT</t>
  </si>
  <si>
    <t>SHL-KOSOVA</t>
  </si>
  <si>
    <t>SHOQATA SPORTI SHKOLLOR</t>
  </si>
  <si>
    <t>RNV121</t>
  </si>
  <si>
    <t>2141</t>
  </si>
  <si>
    <t>AGRO-INVEST-2</t>
  </si>
  <si>
    <t>2160</t>
  </si>
  <si>
    <t>24-SHV01-012-4</t>
  </si>
  <si>
    <t>2401</t>
  </si>
  <si>
    <t>KRU GJAKOVE- BENITA</t>
  </si>
  <si>
    <t>24-SHV01-009-46</t>
  </si>
  <si>
    <t>2078</t>
  </si>
  <si>
    <t>FORUMI ANADRINI</t>
  </si>
  <si>
    <t>31/2024/K</t>
  </si>
  <si>
    <t>2156</t>
  </si>
  <si>
    <t>30/2024/K</t>
  </si>
  <si>
    <t>2157</t>
  </si>
  <si>
    <t>32/2024/K</t>
  </si>
  <si>
    <t>2158</t>
  </si>
  <si>
    <t>754/24</t>
  </si>
  <si>
    <t>2406</t>
  </si>
  <si>
    <t>24/10/2024</t>
  </si>
  <si>
    <t>A/910-e</t>
  </si>
  <si>
    <t>2434</t>
  </si>
  <si>
    <t>A/907-e</t>
  </si>
  <si>
    <t>2433</t>
  </si>
  <si>
    <t>A/859-e</t>
  </si>
  <si>
    <t>2428</t>
  </si>
  <si>
    <t>NSH LIRIU</t>
  </si>
  <si>
    <t>A-1/10/2024</t>
  </si>
  <si>
    <t>2147</t>
  </si>
  <si>
    <t>Mungese Raporti</t>
  </si>
  <si>
    <t>FATI SH.P.K</t>
  </si>
  <si>
    <t>0027/2024</t>
  </si>
  <si>
    <t>2459</t>
  </si>
  <si>
    <t>2458</t>
  </si>
  <si>
    <t>2457</t>
  </si>
  <si>
    <t>2456</t>
  </si>
  <si>
    <t>2423</t>
  </si>
  <si>
    <t>A/894-e</t>
  </si>
  <si>
    <t>2432</t>
  </si>
  <si>
    <t>A/890-e</t>
  </si>
  <si>
    <t>2431</t>
  </si>
  <si>
    <t>A/868-e</t>
  </si>
  <si>
    <t>2430</t>
  </si>
  <si>
    <t>A/863-e</t>
  </si>
  <si>
    <t>2429</t>
  </si>
  <si>
    <t>0024/2024</t>
  </si>
  <si>
    <t>2345</t>
  </si>
  <si>
    <t>2344</t>
  </si>
  <si>
    <t>A/852-e</t>
  </si>
  <si>
    <t>2342</t>
  </si>
  <si>
    <t>A/835-e</t>
  </si>
  <si>
    <t>2341</t>
  </si>
  <si>
    <t>A/831-e</t>
  </si>
  <si>
    <t>2340</t>
  </si>
  <si>
    <t>2268</t>
  </si>
  <si>
    <t>2024-738</t>
  </si>
  <si>
    <t>2260</t>
  </si>
  <si>
    <t>2024-732</t>
  </si>
  <si>
    <t>2261</t>
  </si>
  <si>
    <t>A/758-e</t>
  </si>
  <si>
    <t>2131</t>
  </si>
  <si>
    <t>A/732-e</t>
  </si>
  <si>
    <t>1973</t>
  </si>
  <si>
    <t>A/713-e</t>
  </si>
  <si>
    <t>1914</t>
  </si>
  <si>
    <t>0025-2024</t>
  </si>
  <si>
    <t>2424</t>
  </si>
  <si>
    <t>N=66-24</t>
  </si>
  <si>
    <t>Diar tech SHPK</t>
  </si>
  <si>
    <t>24-SHV01-001-37</t>
  </si>
  <si>
    <t>24-SHV01-001-36</t>
  </si>
  <si>
    <t>24-SHV01-001-35</t>
  </si>
  <si>
    <t>NTGI GRAFO LONI</t>
  </si>
  <si>
    <t>1006-210-001-24</t>
  </si>
  <si>
    <t>1927</t>
  </si>
  <si>
    <t>1928</t>
  </si>
  <si>
    <t>1929</t>
  </si>
  <si>
    <t>2398</t>
  </si>
  <si>
    <t>24-8-002733</t>
  </si>
  <si>
    <t>1884</t>
  </si>
  <si>
    <t>24-8-002995</t>
  </si>
  <si>
    <t>2383</t>
  </si>
  <si>
    <t>838/24</t>
  </si>
  <si>
    <t>2544</t>
  </si>
  <si>
    <t>A/741-e</t>
  </si>
  <si>
    <t>2657</t>
  </si>
  <si>
    <t>19/11/2024</t>
  </si>
  <si>
    <t>A/824-e</t>
  </si>
  <si>
    <t>2658</t>
  </si>
  <si>
    <t>FATI SHPK</t>
  </si>
  <si>
    <t>0019/2024</t>
  </si>
  <si>
    <t>2656</t>
  </si>
  <si>
    <t>ALBAKOS SAFETY SHPK</t>
  </si>
  <si>
    <t>24-SHV01-ALB-796</t>
  </si>
  <si>
    <t>2672</t>
  </si>
  <si>
    <t>RIKON</t>
  </si>
  <si>
    <t>SH-598/2024</t>
  </si>
  <si>
    <t>2681</t>
  </si>
  <si>
    <t>20/11/2024</t>
  </si>
  <si>
    <t>HAJDINI COMERC</t>
  </si>
  <si>
    <t>255/24-0018</t>
  </si>
  <si>
    <t>2746</t>
  </si>
  <si>
    <t>0241/24</t>
  </si>
  <si>
    <t>2634</t>
  </si>
  <si>
    <t>15/11/2024</t>
  </si>
  <si>
    <t>N.N INGINERING</t>
  </si>
  <si>
    <t>4/2024</t>
  </si>
  <si>
    <t>2363</t>
  </si>
  <si>
    <t>HIDROTERM SH.P.K</t>
  </si>
  <si>
    <t>KKRHH-05</t>
  </si>
  <si>
    <t>2758</t>
  </si>
  <si>
    <t>67/2024</t>
  </si>
  <si>
    <t>2338</t>
  </si>
  <si>
    <t>Kosova Med Healthcare</t>
  </si>
  <si>
    <t>DN46/2024</t>
  </si>
  <si>
    <t>869</t>
  </si>
  <si>
    <t>N.G.B.L BERATI</t>
  </si>
  <si>
    <t>1920</t>
  </si>
  <si>
    <t>EOR GROUP SHPK</t>
  </si>
  <si>
    <t>24-SHV01-001-29</t>
  </si>
  <si>
    <t>1837</t>
  </si>
  <si>
    <t>FINALING SHPK</t>
  </si>
  <si>
    <t>2277</t>
  </si>
  <si>
    <t>Lista e obligimeve: nga muaji Nentor 2024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</si>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</sst>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  <numFmt numFmtId="168" formatCode="_ * #,##0.00_)\ [$€-1]_ ;_ * \(#,##0.00\)\ [$€-1]_ ;_ * &quot;-&quot;??_)\ [$€-1]_ ;_ @_ "/>
    <numFmt numFmtId="169" formatCode="_([$€-2]\ * #,##0.00_);_([$€-2]\ * \(#,##0.00\);_([$€-2]\ * &quot;-&quot;??_);_(@_)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164" fontId="17" fillId="0" borderId="0" applyFont="0" applyFill="0" applyBorder="0" applyAlignment="0" applyProtection="0"/>
    <xf numFmtId="0" fontId="17" fillId="0" borderId="0"/>
  </cellStyleXfs>
  <cellXfs count="254">
    <xf numFmtId="0" fontId="0" fillId="0" borderId="0" xfId="0"/>
    <xf numFmtId="0" fontId="0" fillId="0" borderId="0" xfId="0" applyAlignment="1"/>
    <xf numFmtId="0" fontId="2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/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27" fillId="0" borderId="0" xfId="2" applyFont="1" applyFill="1" applyBorder="1" applyAlignment="1">
      <alignment horizontal="left" vertical="center" wrapText="1"/>
    </xf>
    <xf numFmtId="164" fontId="28" fillId="0" borderId="0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4" fontId="15" fillId="0" borderId="0" xfId="0" applyNumberFormat="1" applyFont="1"/>
    <xf numFmtId="164" fontId="2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18" fillId="0" borderId="0" xfId="0" applyFont="1" applyAlignment="1">
      <alignment wrapText="1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/>
    <xf numFmtId="2" fontId="0" fillId="0" borderId="0" xfId="0" applyNumberFormat="1" applyBorder="1"/>
    <xf numFmtId="2" fontId="15" fillId="0" borderId="0" xfId="0" applyNumberFormat="1" applyFont="1" applyFill="1" applyBorder="1" applyAlignment="1">
      <alignment horizontal="right"/>
    </xf>
    <xf numFmtId="164" fontId="15" fillId="0" borderId="0" xfId="2" applyFont="1" applyFill="1" applyBorder="1"/>
    <xf numFmtId="2" fontId="0" fillId="0" borderId="0" xfId="0" applyNumberFormat="1" applyFill="1" applyBorder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14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4" fontId="31" fillId="5" borderId="1" xfId="0" applyNumberFormat="1" applyFont="1" applyFill="1" applyBorder="1" applyAlignment="1">
      <alignment horizontal="center" wrapText="1"/>
    </xf>
    <xf numFmtId="2" fontId="29" fillId="2" borderId="1" xfId="0" applyNumberFormat="1" applyFont="1" applyFill="1" applyBorder="1"/>
    <xf numFmtId="0" fontId="29" fillId="2" borderId="1" xfId="0" applyFont="1" applyFill="1" applyBorder="1" applyAlignment="1">
      <alignment horizontal="center" vertical="center" wrapText="1" shrinkToFit="1"/>
    </xf>
    <xf numFmtId="0" fontId="31" fillId="5" borderId="1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right"/>
    </xf>
    <xf numFmtId="0" fontId="32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2" fillId="0" borderId="1" xfId="0" applyNumberFormat="1" applyFont="1" applyFill="1" applyBorder="1" applyAlignment="1">
      <alignment horizontal="center" vertical="center" wrapText="1"/>
    </xf>
    <xf numFmtId="164" fontId="31" fillId="0" borderId="1" xfId="2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1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5" fillId="3" borderId="0" xfId="0" applyFont="1" applyFill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14" fillId="0" borderId="1" xfId="0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49" fontId="1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>
      <alignment horizontal="right" vertical="center"/>
    </xf>
    <xf numFmtId="0" fontId="0" fillId="0" borderId="0" xfId="0"/>
    <xf numFmtId="164" fontId="33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27" fillId="0" borderId="12" xfId="2" applyFont="1" applyFill="1" applyBorder="1" applyAlignment="1">
      <alignment horizontal="left" vertical="center" wrapText="1"/>
    </xf>
    <xf numFmtId="49" fontId="3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31" fillId="5" borderId="11" xfId="0" applyNumberFormat="1" applyFont="1" applyFill="1" applyBorder="1" applyAlignment="1">
      <alignment horizontal="center" wrapText="1"/>
    </xf>
    <xf numFmtId="49" fontId="16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164" fontId="27" fillId="0" borderId="11" xfId="2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2" fillId="0" borderId="0" xfId="0" applyFont="1" applyBorder="1" applyAlignment="1">
      <alignment horizontal="left" vertical="top" wrapText="1"/>
    </xf>
    <xf numFmtId="0" fontId="0" fillId="0" borderId="0" xfId="0"/>
    <xf numFmtId="49" fontId="0" fillId="0" borderId="9" xfId="2" applyNumberFormat="1" applyFont="1" applyFill="1" applyBorder="1" applyAlignment="1">
      <alignment horizontal="center"/>
    </xf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27" fillId="0" borderId="13" xfId="2" applyFont="1" applyFill="1" applyBorder="1" applyAlignment="1">
      <alignment horizontal="left" vertical="center" wrapText="1"/>
    </xf>
    <xf numFmtId="165" fontId="0" fillId="0" borderId="11" xfId="0" applyNumberForma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0" fontId="16" fillId="0" borderId="11" xfId="3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4" fontId="9" fillId="0" borderId="1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6" fillId="0" borderId="1" xfId="0" quotePrefix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49" fontId="3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168" fontId="9" fillId="0" borderId="1" xfId="2" applyNumberFormat="1" applyFont="1" applyFill="1" applyBorder="1" applyAlignment="1">
      <alignment vertical="center"/>
    </xf>
    <xf numFmtId="168" fontId="39" fillId="0" borderId="1" xfId="2" applyNumberFormat="1" applyFont="1" applyFill="1" applyBorder="1" applyAlignment="1">
      <alignment vertical="center"/>
    </xf>
    <xf numFmtId="168" fontId="35" fillId="0" borderId="1" xfId="2" applyNumberFormat="1" applyFont="1" applyFill="1" applyBorder="1" applyAlignment="1">
      <alignment vertical="center"/>
    </xf>
    <xf numFmtId="168" fontId="12" fillId="0" borderId="1" xfId="2" applyNumberFormat="1" applyFont="1" applyFill="1" applyBorder="1" applyAlignment="1" applyProtection="1">
      <alignment horizontal="center" vertical="center" wrapText="1"/>
    </xf>
    <xf numFmtId="168" fontId="24" fillId="2" borderId="1" xfId="0" applyNumberFormat="1" applyFont="1" applyFill="1" applyBorder="1" applyAlignment="1">
      <alignment horizontal="center" vertical="center"/>
    </xf>
    <xf numFmtId="168" fontId="16" fillId="0" borderId="1" xfId="2" applyNumberFormat="1" applyFont="1" applyFill="1" applyBorder="1" applyAlignment="1" applyProtection="1">
      <alignment horizontal="center" vertical="center" wrapText="1"/>
    </xf>
    <xf numFmtId="168" fontId="15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14" fontId="39" fillId="0" borderId="1" xfId="0" applyNumberFormat="1" applyFont="1" applyFill="1" applyBorder="1" applyAlignment="1">
      <alignment horizontal="center" vertical="center"/>
    </xf>
    <xf numFmtId="164" fontId="6" fillId="0" borderId="1" xfId="2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167" fontId="0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9" fontId="29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/>
    <xf numFmtId="49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/>
    <xf numFmtId="168" fontId="11" fillId="0" borderId="1" xfId="2" applyNumberFormat="1" applyFont="1" applyFill="1" applyBorder="1" applyAlignment="1" applyProtection="1">
      <alignment horizontal="center" vertical="center" wrapText="1"/>
    </xf>
    <xf numFmtId="168" fontId="1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39" fillId="0" borderId="11" xfId="0" applyNumberFormat="1" applyFont="1" applyFill="1" applyBorder="1" applyAlignment="1">
      <alignment horizontal="center" vertical="center"/>
    </xf>
    <xf numFmtId="164" fontId="3" fillId="0" borderId="1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right" vertical="center"/>
    </xf>
    <xf numFmtId="164" fontId="3" fillId="2" borderId="11" xfId="2" applyFont="1" applyFill="1" applyBorder="1" applyAlignment="1">
      <alignment horizontal="center" vertical="center" wrapText="1"/>
    </xf>
    <xf numFmtId="1" fontId="38" fillId="5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/>
    </xf>
    <xf numFmtId="49" fontId="41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/>
    </xf>
    <xf numFmtId="14" fontId="38" fillId="0" borderId="1" xfId="0" applyNumberFormat="1" applyFont="1" applyBorder="1" applyAlignment="1">
      <alignment horizontal="center"/>
    </xf>
    <xf numFmtId="14" fontId="39" fillId="0" borderId="1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 vertical="center"/>
    </xf>
    <xf numFmtId="14" fontId="36" fillId="0" borderId="1" xfId="0" applyNumberFormat="1" applyFont="1" applyBorder="1" applyAlignment="1">
      <alignment horizontal="center"/>
    </xf>
    <xf numFmtId="168" fontId="39" fillId="0" borderId="1" xfId="2" applyNumberFormat="1" applyFont="1" applyFill="1" applyBorder="1"/>
    <xf numFmtId="168" fontId="43" fillId="0" borderId="1" xfId="2" applyNumberFormat="1" applyFont="1" applyFill="1" applyBorder="1"/>
    <xf numFmtId="169" fontId="31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38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/>
      <protection locked="0"/>
    </xf>
    <xf numFmtId="0" fontId="0" fillId="0" borderId="0" xfId="0" applyFill="1" applyAlignment="1">
      <alignment horizontal="center" vertical="center"/>
    </xf>
    <xf numFmtId="14" fontId="0" fillId="0" borderId="11" xfId="0" applyNumberForma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5" fillId="4" borderId="0" xfId="0" applyFont="1" applyFill="1" applyAlignment="1">
      <alignment horizontal="center" vertical="center"/>
    </xf>
    <xf numFmtId="0" fontId="24" fillId="2" borderId="9" xfId="0" applyFont="1" applyFill="1" applyBorder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0" fontId="24" fillId="2" borderId="11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/>
    <xf numFmtId="0" fontId="15" fillId="0" borderId="7" xfId="0" applyFont="1" applyBorder="1" applyAlignment="1">
      <alignment horizontal="left" vertical="top" wrapText="1"/>
    </xf>
    <xf numFmtId="2" fontId="29" fillId="2" borderId="9" xfId="0" applyNumberFormat="1" applyFont="1" applyFill="1" applyBorder="1" applyAlignment="1">
      <alignment horizontal="right"/>
    </xf>
    <xf numFmtId="2" fontId="29" fillId="2" borderId="10" xfId="0" applyNumberFormat="1" applyFont="1" applyFill="1" applyBorder="1" applyAlignment="1">
      <alignment horizontal="right"/>
    </xf>
    <xf numFmtId="2" fontId="29" fillId="2" borderId="11" xfId="0" applyNumberFormat="1" applyFont="1" applyFill="1" applyBorder="1" applyAlignment="1">
      <alignment horizontal="right"/>
    </xf>
    <xf numFmtId="0" fontId="15" fillId="3" borderId="0" xfId="0" applyFont="1" applyFill="1" applyAlignment="1">
      <alignment horizontal="center" vertical="center"/>
    </xf>
    <xf numFmtId="0" fontId="22" fillId="0" borderId="7" xfId="0" applyFont="1" applyBorder="1" applyAlignment="1">
      <alignment horizontal="center" vertical="top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38099</xdr:rowOff>
    </xdr:from>
    <xdr:to>
      <xdr:col>4</xdr:col>
      <xdr:colOff>85725</xdr:colOff>
      <xdr:row>1</xdr:row>
      <xdr:rowOff>466725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9875" y="38099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24"/>
  <sheetViews>
    <sheetView topLeftCell="A109" zoomScale="80" zoomScaleNormal="80" workbookViewId="0">
      <selection activeCell="I117" sqref="I117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2" customWidth="1"/>
    <col min="5" max="5" width="18" hidden="1" customWidth="1"/>
    <col min="6" max="6" width="22.28515625" style="106" bestFit="1" customWidth="1"/>
    <col min="7" max="7" width="22" style="106" bestFit="1" customWidth="1"/>
    <col min="8" max="8" width="15" style="106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233" t="s">
        <v>120</v>
      </c>
      <c r="B5" s="233"/>
      <c r="C5" s="233"/>
      <c r="D5" s="233"/>
      <c r="E5" s="233"/>
      <c r="F5" s="233"/>
      <c r="G5" s="233"/>
      <c r="H5" s="233"/>
      <c r="I5" s="233"/>
      <c r="J5" s="233"/>
    </row>
    <row r="6" spans="1:12" ht="15" customHeight="1" x14ac:dyDescent="0.25">
      <c r="A6" s="233"/>
      <c r="B6" s="233"/>
      <c r="C6" s="233"/>
      <c r="D6" s="233"/>
      <c r="E6" s="233"/>
      <c r="F6" s="233"/>
      <c r="G6" s="233"/>
      <c r="H6" s="233"/>
      <c r="I6" s="233"/>
      <c r="J6" s="233"/>
    </row>
    <row r="7" spans="1:12" ht="15" customHeight="1" x14ac:dyDescent="0.25">
      <c r="A7" s="233"/>
      <c r="B7" s="233"/>
      <c r="C7" s="233"/>
      <c r="D7" s="233"/>
      <c r="E7" s="233"/>
      <c r="F7" s="233"/>
      <c r="G7" s="233"/>
      <c r="H7" s="233"/>
      <c r="I7" s="233"/>
      <c r="J7" s="233"/>
    </row>
    <row r="8" spans="1:12" ht="15" customHeight="1" x14ac:dyDescent="0.25">
      <c r="A8" s="233"/>
      <c r="B8" s="233"/>
      <c r="C8" s="233"/>
      <c r="D8" s="233"/>
      <c r="E8" s="233"/>
      <c r="F8" s="233"/>
      <c r="G8" s="233"/>
      <c r="H8" s="233"/>
      <c r="I8" s="233"/>
      <c r="J8" s="233"/>
    </row>
    <row r="9" spans="1:12" ht="15" customHeight="1" x14ac:dyDescent="0.25">
      <c r="A9" s="233"/>
      <c r="B9" s="233"/>
      <c r="C9" s="233"/>
      <c r="D9" s="233"/>
      <c r="E9" s="233"/>
      <c r="F9" s="233"/>
      <c r="G9" s="233"/>
      <c r="H9" s="233"/>
      <c r="I9" s="233"/>
      <c r="J9" s="233"/>
    </row>
    <row r="10" spans="1:12" ht="22.5" customHeight="1" x14ac:dyDescent="0.25">
      <c r="A10" s="233"/>
      <c r="B10" s="233"/>
      <c r="C10" s="233"/>
      <c r="D10" s="233"/>
      <c r="E10" s="233"/>
      <c r="F10" s="233"/>
      <c r="G10" s="233"/>
      <c r="H10" s="233"/>
      <c r="I10" s="233"/>
      <c r="J10" s="233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234" t="s">
        <v>423</v>
      </c>
      <c r="B13" s="234"/>
      <c r="C13" s="234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118</v>
      </c>
      <c r="F14" s="16" t="s">
        <v>119</v>
      </c>
      <c r="G14" s="16" t="s">
        <v>144</v>
      </c>
      <c r="H14" s="16" t="s">
        <v>117</v>
      </c>
      <c r="I14" s="15" t="s">
        <v>0</v>
      </c>
      <c r="J14" s="6" t="s">
        <v>5</v>
      </c>
      <c r="L14" s="13"/>
    </row>
    <row r="15" spans="1:12" s="135" customFormat="1" x14ac:dyDescent="0.25">
      <c r="A15" s="33">
        <v>623</v>
      </c>
      <c r="B15" s="33" t="s">
        <v>14</v>
      </c>
      <c r="C15" s="136" t="s">
        <v>122</v>
      </c>
      <c r="D15" s="169" t="s">
        <v>147</v>
      </c>
      <c r="E15" s="144"/>
      <c r="F15" s="136">
        <v>29</v>
      </c>
      <c r="G15" s="133" t="s">
        <v>148</v>
      </c>
      <c r="H15" s="133"/>
      <c r="I15" s="152">
        <v>7145</v>
      </c>
      <c r="J15" s="134" t="s">
        <v>143</v>
      </c>
    </row>
    <row r="16" spans="1:12" s="135" customFormat="1" x14ac:dyDescent="0.25">
      <c r="A16" s="33">
        <v>623</v>
      </c>
      <c r="B16" s="33" t="s">
        <v>14</v>
      </c>
      <c r="C16" s="170" t="s">
        <v>193</v>
      </c>
      <c r="D16" s="169">
        <v>8417754</v>
      </c>
      <c r="E16" s="144"/>
      <c r="F16" s="136">
        <v>654</v>
      </c>
      <c r="G16" s="133">
        <v>45390</v>
      </c>
      <c r="H16" s="133"/>
      <c r="I16" s="152">
        <v>233.1</v>
      </c>
      <c r="J16" s="134" t="s">
        <v>143</v>
      </c>
    </row>
    <row r="17" spans="1:10" s="135" customFormat="1" x14ac:dyDescent="0.25">
      <c r="A17" s="33">
        <v>623</v>
      </c>
      <c r="B17" s="33" t="s">
        <v>14</v>
      </c>
      <c r="C17" s="170" t="s">
        <v>121</v>
      </c>
      <c r="D17" s="183" t="s">
        <v>250</v>
      </c>
      <c r="E17" s="144"/>
      <c r="F17" s="136">
        <v>639</v>
      </c>
      <c r="G17" s="133">
        <v>45387</v>
      </c>
      <c r="H17" s="133"/>
      <c r="I17" s="152">
        <v>145</v>
      </c>
      <c r="J17" s="134" t="s">
        <v>143</v>
      </c>
    </row>
    <row r="18" spans="1:10" s="135" customFormat="1" x14ac:dyDescent="0.25">
      <c r="A18" s="33">
        <v>623</v>
      </c>
      <c r="B18" s="33" t="s">
        <v>14</v>
      </c>
      <c r="C18" s="170" t="s">
        <v>193</v>
      </c>
      <c r="D18" s="171">
        <v>8417766</v>
      </c>
      <c r="E18" s="144"/>
      <c r="F18" s="136">
        <v>653</v>
      </c>
      <c r="G18" s="133">
        <v>45390</v>
      </c>
      <c r="H18" s="133"/>
      <c r="I18" s="152">
        <v>69.930000000000007</v>
      </c>
      <c r="J18" s="134" t="s">
        <v>143</v>
      </c>
    </row>
    <row r="19" spans="1:10" s="135" customFormat="1" x14ac:dyDescent="0.25">
      <c r="A19" s="33">
        <v>623</v>
      </c>
      <c r="B19" s="33" t="s">
        <v>14</v>
      </c>
      <c r="C19" s="148" t="s">
        <v>156</v>
      </c>
      <c r="D19" s="171" t="s">
        <v>251</v>
      </c>
      <c r="E19" s="144"/>
      <c r="F19" s="136">
        <v>643</v>
      </c>
      <c r="G19" s="133">
        <v>45296</v>
      </c>
      <c r="H19" s="133"/>
      <c r="I19" s="152">
        <v>5154</v>
      </c>
      <c r="J19" s="134" t="s">
        <v>143</v>
      </c>
    </row>
    <row r="20" spans="1:10" s="135" customFormat="1" ht="15" customHeight="1" x14ac:dyDescent="0.25">
      <c r="A20" s="33">
        <v>623</v>
      </c>
      <c r="B20" s="33" t="s">
        <v>14</v>
      </c>
      <c r="C20" s="170" t="s">
        <v>121</v>
      </c>
      <c r="D20" s="171" t="s">
        <v>252</v>
      </c>
      <c r="E20" s="144"/>
      <c r="F20" s="136">
        <v>638</v>
      </c>
      <c r="G20" s="133">
        <v>45387</v>
      </c>
      <c r="H20" s="133"/>
      <c r="I20" s="152">
        <v>547</v>
      </c>
      <c r="J20" s="134" t="s">
        <v>143</v>
      </c>
    </row>
    <row r="21" spans="1:10" s="135" customFormat="1" ht="15" customHeight="1" x14ac:dyDescent="0.25">
      <c r="A21" s="33">
        <v>623</v>
      </c>
      <c r="B21" s="33" t="s">
        <v>14</v>
      </c>
      <c r="C21" s="170" t="s">
        <v>121</v>
      </c>
      <c r="D21" s="171" t="s">
        <v>253</v>
      </c>
      <c r="E21" s="144"/>
      <c r="F21" s="136">
        <v>409</v>
      </c>
      <c r="G21" s="133">
        <v>45359</v>
      </c>
      <c r="H21" s="133"/>
      <c r="I21" s="152">
        <v>335</v>
      </c>
      <c r="J21" s="134" t="s">
        <v>143</v>
      </c>
    </row>
    <row r="22" spans="1:10" s="135" customFormat="1" ht="15" customHeight="1" x14ac:dyDescent="0.25">
      <c r="A22" s="33">
        <v>623</v>
      </c>
      <c r="B22" s="33" t="s">
        <v>14</v>
      </c>
      <c r="C22" s="170" t="s">
        <v>121</v>
      </c>
      <c r="D22" s="136" t="s">
        <v>188</v>
      </c>
      <c r="E22" s="136"/>
      <c r="F22" s="136">
        <v>1293</v>
      </c>
      <c r="G22" s="172">
        <v>45455</v>
      </c>
      <c r="H22" s="136"/>
      <c r="I22" s="152">
        <v>150</v>
      </c>
      <c r="J22" s="134" t="s">
        <v>143</v>
      </c>
    </row>
    <row r="23" spans="1:10" s="135" customFormat="1" ht="15" customHeight="1" x14ac:dyDescent="0.25">
      <c r="A23" s="33">
        <v>623</v>
      </c>
      <c r="B23" s="33" t="s">
        <v>14</v>
      </c>
      <c r="C23" s="170" t="s">
        <v>121</v>
      </c>
      <c r="D23" s="136" t="s">
        <v>189</v>
      </c>
      <c r="E23" s="136"/>
      <c r="F23" s="136">
        <v>1294</v>
      </c>
      <c r="G23" s="172">
        <v>45455</v>
      </c>
      <c r="H23" s="136"/>
      <c r="I23" s="152">
        <v>155</v>
      </c>
      <c r="J23" s="134" t="s">
        <v>143</v>
      </c>
    </row>
    <row r="24" spans="1:10" s="135" customFormat="1" ht="15" customHeight="1" x14ac:dyDescent="0.25">
      <c r="A24" s="33">
        <v>623</v>
      </c>
      <c r="B24" s="33" t="s">
        <v>14</v>
      </c>
      <c r="C24" s="170" t="s">
        <v>121</v>
      </c>
      <c r="D24" s="136" t="s">
        <v>190</v>
      </c>
      <c r="E24" s="136"/>
      <c r="F24" s="136">
        <v>1295</v>
      </c>
      <c r="G24" s="172">
        <v>45455</v>
      </c>
      <c r="H24" s="136"/>
      <c r="I24" s="152">
        <v>65</v>
      </c>
      <c r="J24" s="134" t="s">
        <v>143</v>
      </c>
    </row>
    <row r="25" spans="1:10" s="135" customFormat="1" ht="15" customHeight="1" x14ac:dyDescent="0.25">
      <c r="A25" s="33">
        <v>623</v>
      </c>
      <c r="B25" s="33" t="s">
        <v>14</v>
      </c>
      <c r="C25" s="170" t="s">
        <v>121</v>
      </c>
      <c r="D25" s="138" t="s">
        <v>191</v>
      </c>
      <c r="E25" s="133">
        <v>45278</v>
      </c>
      <c r="F25" s="138" t="s">
        <v>192</v>
      </c>
      <c r="G25" s="133">
        <v>45455</v>
      </c>
      <c r="H25" s="133"/>
      <c r="I25" s="154">
        <v>100</v>
      </c>
      <c r="J25" s="134" t="s">
        <v>143</v>
      </c>
    </row>
    <row r="26" spans="1:10" s="135" customFormat="1" ht="15" customHeight="1" x14ac:dyDescent="0.25">
      <c r="A26" s="33">
        <v>623</v>
      </c>
      <c r="B26" s="33" t="s">
        <v>14</v>
      </c>
      <c r="C26" s="140" t="s">
        <v>193</v>
      </c>
      <c r="D26" s="138" t="s">
        <v>203</v>
      </c>
      <c r="E26" s="133"/>
      <c r="F26" s="138" t="s">
        <v>204</v>
      </c>
      <c r="G26" s="133">
        <v>45425</v>
      </c>
      <c r="H26" s="133"/>
      <c r="I26" s="154">
        <v>313.79000000000002</v>
      </c>
      <c r="J26" s="134" t="s">
        <v>143</v>
      </c>
    </row>
    <row r="27" spans="1:10" s="135" customFormat="1" ht="15" customHeight="1" x14ac:dyDescent="0.25">
      <c r="A27" s="33">
        <v>623</v>
      </c>
      <c r="B27" s="33" t="s">
        <v>14</v>
      </c>
      <c r="C27" s="140" t="s">
        <v>193</v>
      </c>
      <c r="D27" s="138" t="s">
        <v>213</v>
      </c>
      <c r="E27" s="133"/>
      <c r="F27" s="138" t="s">
        <v>214</v>
      </c>
      <c r="G27" s="141">
        <v>45412</v>
      </c>
      <c r="H27" s="133"/>
      <c r="I27" s="154">
        <v>54</v>
      </c>
      <c r="J27" s="134" t="s">
        <v>143</v>
      </c>
    </row>
    <row r="28" spans="1:10" s="135" customFormat="1" ht="15" customHeight="1" x14ac:dyDescent="0.25">
      <c r="A28" s="33">
        <v>623</v>
      </c>
      <c r="B28" s="33" t="s">
        <v>14</v>
      </c>
      <c r="C28" s="170" t="s">
        <v>121</v>
      </c>
      <c r="D28" s="138" t="s">
        <v>217</v>
      </c>
      <c r="E28" s="133"/>
      <c r="F28" s="138" t="s">
        <v>218</v>
      </c>
      <c r="G28" s="133">
        <v>45399</v>
      </c>
      <c r="H28" s="133"/>
      <c r="I28" s="154">
        <v>320</v>
      </c>
      <c r="J28" s="134" t="s">
        <v>143</v>
      </c>
    </row>
    <row r="29" spans="1:10" s="135" customFormat="1" ht="15" customHeight="1" x14ac:dyDescent="0.25">
      <c r="A29" s="33">
        <v>623</v>
      </c>
      <c r="B29" s="33" t="s">
        <v>14</v>
      </c>
      <c r="C29" s="170" t="s">
        <v>121</v>
      </c>
      <c r="D29" s="138" t="s">
        <v>215</v>
      </c>
      <c r="E29" s="133"/>
      <c r="F29" s="138" t="s">
        <v>216</v>
      </c>
      <c r="G29" s="133">
        <v>45412</v>
      </c>
      <c r="H29" s="133"/>
      <c r="I29" s="154">
        <v>230</v>
      </c>
      <c r="J29" s="134" t="s">
        <v>143</v>
      </c>
    </row>
    <row r="30" spans="1:10" s="135" customFormat="1" ht="15" customHeight="1" x14ac:dyDescent="0.25">
      <c r="A30" s="33">
        <v>623</v>
      </c>
      <c r="B30" s="33" t="s">
        <v>14</v>
      </c>
      <c r="C30" s="170" t="s">
        <v>121</v>
      </c>
      <c r="D30" s="138" t="s">
        <v>211</v>
      </c>
      <c r="E30" s="133"/>
      <c r="F30" s="138" t="s">
        <v>212</v>
      </c>
      <c r="G30" s="133">
        <v>45425</v>
      </c>
      <c r="H30" s="133"/>
      <c r="I30" s="154">
        <v>159</v>
      </c>
      <c r="J30" s="134" t="s">
        <v>143</v>
      </c>
    </row>
    <row r="31" spans="1:10" s="135" customFormat="1" ht="15" customHeight="1" x14ac:dyDescent="0.25">
      <c r="A31" s="33">
        <v>623</v>
      </c>
      <c r="B31" s="33" t="s">
        <v>14</v>
      </c>
      <c r="C31" s="170" t="s">
        <v>121</v>
      </c>
      <c r="D31" s="138" t="s">
        <v>209</v>
      </c>
      <c r="E31" s="133"/>
      <c r="F31" s="138" t="s">
        <v>210</v>
      </c>
      <c r="G31" s="133">
        <v>45425</v>
      </c>
      <c r="H31" s="133"/>
      <c r="I31" s="154">
        <v>292</v>
      </c>
      <c r="J31" s="134" t="s">
        <v>143</v>
      </c>
    </row>
    <row r="32" spans="1:10" s="135" customFormat="1" ht="15" customHeight="1" x14ac:dyDescent="0.25">
      <c r="A32" s="33">
        <v>623</v>
      </c>
      <c r="B32" s="33" t="s">
        <v>14</v>
      </c>
      <c r="C32" s="170" t="s">
        <v>121</v>
      </c>
      <c r="D32" s="138" t="s">
        <v>207</v>
      </c>
      <c r="E32" s="133"/>
      <c r="F32" s="138" t="s">
        <v>208</v>
      </c>
      <c r="G32" s="133">
        <v>45425</v>
      </c>
      <c r="H32" s="133"/>
      <c r="I32" s="154">
        <v>440</v>
      </c>
      <c r="J32" s="134" t="s">
        <v>143</v>
      </c>
    </row>
    <row r="33" spans="1:10" s="135" customFormat="1" ht="15" customHeight="1" x14ac:dyDescent="0.25">
      <c r="A33" s="33">
        <v>623</v>
      </c>
      <c r="B33" s="33" t="s">
        <v>14</v>
      </c>
      <c r="C33" s="170" t="s">
        <v>121</v>
      </c>
      <c r="D33" s="138" t="s">
        <v>205</v>
      </c>
      <c r="E33" s="133"/>
      <c r="F33" s="138" t="s">
        <v>206</v>
      </c>
      <c r="G33" s="133">
        <v>45425</v>
      </c>
      <c r="H33" s="133"/>
      <c r="I33" s="154">
        <v>595</v>
      </c>
      <c r="J33" s="134" t="s">
        <v>143</v>
      </c>
    </row>
    <row r="34" spans="1:10" s="135" customFormat="1" ht="15" customHeight="1" x14ac:dyDescent="0.25">
      <c r="A34" s="33">
        <v>623</v>
      </c>
      <c r="B34" s="33" t="s">
        <v>14</v>
      </c>
      <c r="C34" s="170" t="s">
        <v>121</v>
      </c>
      <c r="D34" s="138" t="s">
        <v>194</v>
      </c>
      <c r="E34" s="133"/>
      <c r="F34" s="138" t="s">
        <v>195</v>
      </c>
      <c r="G34" s="133">
        <v>45448</v>
      </c>
      <c r="H34" s="133"/>
      <c r="I34" s="154">
        <v>147</v>
      </c>
      <c r="J34" s="134" t="s">
        <v>143</v>
      </c>
    </row>
    <row r="35" spans="1:10" s="135" customFormat="1" ht="15" customHeight="1" x14ac:dyDescent="0.25">
      <c r="A35" s="33">
        <v>623</v>
      </c>
      <c r="B35" s="33" t="s">
        <v>14</v>
      </c>
      <c r="C35" s="136" t="s">
        <v>123</v>
      </c>
      <c r="D35" s="138" t="s">
        <v>196</v>
      </c>
      <c r="E35" s="133"/>
      <c r="F35" s="138" t="s">
        <v>197</v>
      </c>
      <c r="G35" s="133">
        <v>45442</v>
      </c>
      <c r="H35" s="133"/>
      <c r="I35" s="154">
        <v>995.6</v>
      </c>
      <c r="J35" s="134" t="s">
        <v>143</v>
      </c>
    </row>
    <row r="36" spans="1:10" s="135" customFormat="1" x14ac:dyDescent="0.25">
      <c r="A36" s="33">
        <v>623</v>
      </c>
      <c r="B36" s="33" t="s">
        <v>14</v>
      </c>
      <c r="C36" s="170" t="s">
        <v>121</v>
      </c>
      <c r="D36" s="181" t="s">
        <v>199</v>
      </c>
      <c r="E36" s="133"/>
      <c r="F36" s="138" t="s">
        <v>198</v>
      </c>
      <c r="G36" s="133">
        <v>45440</v>
      </c>
      <c r="H36" s="133"/>
      <c r="I36" s="154">
        <v>75</v>
      </c>
      <c r="J36" s="134" t="s">
        <v>143</v>
      </c>
    </row>
    <row r="37" spans="1:10" s="135" customFormat="1" x14ac:dyDescent="0.25">
      <c r="A37" s="33">
        <v>623</v>
      </c>
      <c r="B37" s="33" t="s">
        <v>14</v>
      </c>
      <c r="C37" s="136" t="s">
        <v>122</v>
      </c>
      <c r="D37" s="132" t="s">
        <v>149</v>
      </c>
      <c r="E37" s="133">
        <v>45296</v>
      </c>
      <c r="F37" s="132" t="s">
        <v>126</v>
      </c>
      <c r="G37" s="133" t="s">
        <v>151</v>
      </c>
      <c r="H37" s="133"/>
      <c r="I37" s="154">
        <v>1453</v>
      </c>
      <c r="J37" s="134" t="s">
        <v>143</v>
      </c>
    </row>
    <row r="38" spans="1:10" s="135" customFormat="1" x14ac:dyDescent="0.25">
      <c r="A38" s="33">
        <v>623</v>
      </c>
      <c r="B38" s="33" t="s">
        <v>14</v>
      </c>
      <c r="C38" s="136" t="s">
        <v>122</v>
      </c>
      <c r="D38" s="132" t="s">
        <v>161</v>
      </c>
      <c r="E38" s="133"/>
      <c r="F38" s="132"/>
      <c r="G38" s="133" t="s">
        <v>151</v>
      </c>
      <c r="H38" s="133"/>
      <c r="I38" s="154">
        <v>3605</v>
      </c>
      <c r="J38" s="134" t="s">
        <v>143</v>
      </c>
    </row>
    <row r="39" spans="1:10" s="135" customFormat="1" x14ac:dyDescent="0.25">
      <c r="A39" s="33">
        <v>623</v>
      </c>
      <c r="B39" s="33" t="s">
        <v>14</v>
      </c>
      <c r="C39" s="136" t="s">
        <v>122</v>
      </c>
      <c r="D39" s="132" t="s">
        <v>162</v>
      </c>
      <c r="E39" s="133"/>
      <c r="F39" s="132"/>
      <c r="G39" s="133" t="s">
        <v>151</v>
      </c>
      <c r="H39" s="133"/>
      <c r="I39" s="154">
        <v>2389</v>
      </c>
      <c r="J39" s="134" t="s">
        <v>143</v>
      </c>
    </row>
    <row r="40" spans="1:10" s="135" customFormat="1" x14ac:dyDescent="0.25">
      <c r="A40" s="33">
        <v>623</v>
      </c>
      <c r="B40" s="33" t="s">
        <v>14</v>
      </c>
      <c r="C40" s="136" t="s">
        <v>125</v>
      </c>
      <c r="D40" s="161" t="s">
        <v>220</v>
      </c>
      <c r="E40" s="133"/>
      <c r="F40" s="161" t="s">
        <v>221</v>
      </c>
      <c r="G40" s="162">
        <v>45542</v>
      </c>
      <c r="H40" s="133"/>
      <c r="I40" s="152">
        <v>11984</v>
      </c>
      <c r="J40" s="134" t="s">
        <v>143</v>
      </c>
    </row>
    <row r="41" spans="1:10" s="135" customFormat="1" x14ac:dyDescent="0.25">
      <c r="A41" s="33">
        <v>623</v>
      </c>
      <c r="B41" s="33" t="s">
        <v>14</v>
      </c>
      <c r="C41" s="136" t="s">
        <v>125</v>
      </c>
      <c r="D41" s="161" t="s">
        <v>223</v>
      </c>
      <c r="E41" s="133"/>
      <c r="F41" s="161" t="s">
        <v>224</v>
      </c>
      <c r="G41" s="162">
        <v>45482</v>
      </c>
      <c r="H41" s="133"/>
      <c r="I41" s="152">
        <v>1352</v>
      </c>
      <c r="J41" s="134" t="s">
        <v>143</v>
      </c>
    </row>
    <row r="42" spans="1:10" s="135" customFormat="1" x14ac:dyDescent="0.25">
      <c r="A42" s="33">
        <v>623</v>
      </c>
      <c r="B42" s="33" t="s">
        <v>14</v>
      </c>
      <c r="C42" s="163" t="s">
        <v>225</v>
      </c>
      <c r="D42" s="161" t="s">
        <v>226</v>
      </c>
      <c r="E42" s="133"/>
      <c r="F42" s="161" t="s">
        <v>227</v>
      </c>
      <c r="G42" s="162">
        <v>45519</v>
      </c>
      <c r="H42" s="133"/>
      <c r="I42" s="152">
        <v>62585.37</v>
      </c>
      <c r="J42" s="134" t="s">
        <v>143</v>
      </c>
    </row>
    <row r="43" spans="1:10" s="135" customFormat="1" x14ac:dyDescent="0.25">
      <c r="A43" s="33">
        <v>623</v>
      </c>
      <c r="B43" s="33" t="s">
        <v>14</v>
      </c>
      <c r="C43" s="180" t="s">
        <v>222</v>
      </c>
      <c r="D43" s="181" t="s">
        <v>290</v>
      </c>
      <c r="E43" s="133"/>
      <c r="F43" s="181" t="s">
        <v>291</v>
      </c>
      <c r="G43" s="182" t="s">
        <v>288</v>
      </c>
      <c r="H43" s="133"/>
      <c r="I43" s="154">
        <v>9346.5</v>
      </c>
      <c r="J43" s="134" t="s">
        <v>143</v>
      </c>
    </row>
    <row r="44" spans="1:10" s="135" customFormat="1" x14ac:dyDescent="0.25">
      <c r="A44" s="33">
        <v>623</v>
      </c>
      <c r="B44" s="33" t="s">
        <v>14</v>
      </c>
      <c r="C44" s="180" t="s">
        <v>222</v>
      </c>
      <c r="D44" s="181" t="s">
        <v>292</v>
      </c>
      <c r="E44" s="133"/>
      <c r="F44" s="181" t="s">
        <v>293</v>
      </c>
      <c r="G44" s="182" t="s">
        <v>288</v>
      </c>
      <c r="H44" s="133"/>
      <c r="I44" s="154">
        <v>9346.5</v>
      </c>
      <c r="J44" s="134" t="s">
        <v>143</v>
      </c>
    </row>
    <row r="45" spans="1:10" s="135" customFormat="1" x14ac:dyDescent="0.25">
      <c r="A45" s="33">
        <v>623</v>
      </c>
      <c r="B45" s="33" t="s">
        <v>14</v>
      </c>
      <c r="C45" s="136" t="s">
        <v>125</v>
      </c>
      <c r="D45" s="187" t="s">
        <v>311</v>
      </c>
      <c r="E45" s="133"/>
      <c r="F45" s="187" t="s">
        <v>312</v>
      </c>
      <c r="G45" s="182">
        <v>45568</v>
      </c>
      <c r="H45" s="133"/>
      <c r="I45" s="154">
        <v>870.35</v>
      </c>
      <c r="J45" s="134" t="s">
        <v>143</v>
      </c>
    </row>
    <row r="46" spans="1:10" s="135" customFormat="1" x14ac:dyDescent="0.25">
      <c r="A46" s="33">
        <v>623</v>
      </c>
      <c r="B46" s="33" t="s">
        <v>14</v>
      </c>
      <c r="C46" s="136" t="s">
        <v>125</v>
      </c>
      <c r="D46" s="187" t="s">
        <v>313</v>
      </c>
      <c r="E46" s="133"/>
      <c r="F46" s="187" t="s">
        <v>314</v>
      </c>
      <c r="G46" s="188">
        <v>45568</v>
      </c>
      <c r="H46" s="133"/>
      <c r="I46" s="154">
        <v>8892</v>
      </c>
      <c r="J46" s="134" t="s">
        <v>143</v>
      </c>
    </row>
    <row r="47" spans="1:10" s="135" customFormat="1" x14ac:dyDescent="0.25">
      <c r="A47" s="33">
        <v>623</v>
      </c>
      <c r="B47" s="33" t="s">
        <v>14</v>
      </c>
      <c r="C47" s="136" t="s">
        <v>125</v>
      </c>
      <c r="D47" s="187" t="s">
        <v>315</v>
      </c>
      <c r="E47" s="133"/>
      <c r="F47" s="187" t="s">
        <v>316</v>
      </c>
      <c r="G47" s="182">
        <v>45568</v>
      </c>
      <c r="H47" s="133"/>
      <c r="I47" s="154">
        <v>2704</v>
      </c>
      <c r="J47" s="134" t="s">
        <v>143</v>
      </c>
    </row>
    <row r="48" spans="1:10" s="135" customFormat="1" x14ac:dyDescent="0.25">
      <c r="A48" s="33">
        <v>623</v>
      </c>
      <c r="B48" s="33" t="s">
        <v>14</v>
      </c>
      <c r="C48" s="189" t="s">
        <v>289</v>
      </c>
      <c r="D48" s="214" t="s">
        <v>402</v>
      </c>
      <c r="E48" s="133"/>
      <c r="F48" s="214" t="s">
        <v>403</v>
      </c>
      <c r="G48" s="215" t="s">
        <v>404</v>
      </c>
      <c r="H48" s="133"/>
      <c r="I48" s="154">
        <v>4365</v>
      </c>
      <c r="J48" s="134" t="s">
        <v>143</v>
      </c>
    </row>
    <row r="49" spans="1:10" s="135" customFormat="1" x14ac:dyDescent="0.25">
      <c r="A49" s="33">
        <v>623</v>
      </c>
      <c r="B49" s="33" t="s">
        <v>14</v>
      </c>
      <c r="C49" s="180" t="s">
        <v>222</v>
      </c>
      <c r="D49" s="187" t="s">
        <v>317</v>
      </c>
      <c r="E49" s="133"/>
      <c r="F49" s="187" t="s">
        <v>318</v>
      </c>
      <c r="G49" s="188" t="s">
        <v>319</v>
      </c>
      <c r="H49" s="133"/>
      <c r="I49" s="154">
        <v>10853.73</v>
      </c>
      <c r="J49" s="134" t="s">
        <v>143</v>
      </c>
    </row>
    <row r="50" spans="1:10" s="135" customFormat="1" x14ac:dyDescent="0.25">
      <c r="A50" s="33">
        <v>623</v>
      </c>
      <c r="B50" s="33" t="s">
        <v>14</v>
      </c>
      <c r="C50" s="170" t="s">
        <v>121</v>
      </c>
      <c r="D50" s="187" t="s">
        <v>320</v>
      </c>
      <c r="E50" s="133"/>
      <c r="F50" s="187" t="s">
        <v>321</v>
      </c>
      <c r="G50" s="182">
        <v>45593</v>
      </c>
      <c r="H50" s="133"/>
      <c r="I50" s="154">
        <v>210</v>
      </c>
      <c r="J50" s="134" t="s">
        <v>143</v>
      </c>
    </row>
    <row r="51" spans="1:10" s="135" customFormat="1" x14ac:dyDescent="0.25">
      <c r="A51" s="33">
        <v>623</v>
      </c>
      <c r="B51" s="33" t="s">
        <v>14</v>
      </c>
      <c r="C51" s="180" t="s">
        <v>222</v>
      </c>
      <c r="D51" s="214" t="s">
        <v>382</v>
      </c>
      <c r="E51" s="133"/>
      <c r="F51" s="214" t="s">
        <v>383</v>
      </c>
      <c r="G51" s="182">
        <v>45604</v>
      </c>
      <c r="H51" s="133"/>
      <c r="I51" s="154">
        <v>10574</v>
      </c>
      <c r="J51" s="134" t="s">
        <v>143</v>
      </c>
    </row>
    <row r="52" spans="1:10" s="135" customFormat="1" x14ac:dyDescent="0.25">
      <c r="A52" s="33">
        <v>623</v>
      </c>
      <c r="B52" s="33" t="s">
        <v>14</v>
      </c>
      <c r="C52" s="170" t="s">
        <v>121</v>
      </c>
      <c r="D52" s="214" t="s">
        <v>384</v>
      </c>
      <c r="E52" s="133"/>
      <c r="F52" s="214" t="s">
        <v>385</v>
      </c>
      <c r="G52" s="215" t="s">
        <v>386</v>
      </c>
      <c r="H52" s="133"/>
      <c r="I52" s="154">
        <v>52</v>
      </c>
      <c r="J52" s="134" t="s">
        <v>143</v>
      </c>
    </row>
    <row r="53" spans="1:10" s="135" customFormat="1" x14ac:dyDescent="0.25">
      <c r="A53" s="33">
        <v>623</v>
      </c>
      <c r="B53" s="33" t="s">
        <v>14</v>
      </c>
      <c r="C53" s="170" t="s">
        <v>121</v>
      </c>
      <c r="D53" s="214" t="s">
        <v>387</v>
      </c>
      <c r="E53" s="133"/>
      <c r="F53" s="214" t="s">
        <v>388</v>
      </c>
      <c r="G53" s="215" t="s">
        <v>386</v>
      </c>
      <c r="H53" s="133"/>
      <c r="I53" s="154">
        <v>835</v>
      </c>
      <c r="J53" s="134" t="s">
        <v>143</v>
      </c>
    </row>
    <row r="54" spans="1:10" s="135" customFormat="1" x14ac:dyDescent="0.25">
      <c r="A54" s="33">
        <v>623</v>
      </c>
      <c r="B54" s="33" t="s">
        <v>14</v>
      </c>
      <c r="C54" s="216" t="s">
        <v>389</v>
      </c>
      <c r="D54" s="214" t="s">
        <v>390</v>
      </c>
      <c r="E54" s="133"/>
      <c r="F54" s="214" t="s">
        <v>391</v>
      </c>
      <c r="G54" s="215" t="s">
        <v>386</v>
      </c>
      <c r="H54" s="133"/>
      <c r="I54" s="154">
        <v>50</v>
      </c>
      <c r="J54" s="134" t="s">
        <v>143</v>
      </c>
    </row>
    <row r="55" spans="1:10" s="135" customFormat="1" x14ac:dyDescent="0.25">
      <c r="A55" s="33">
        <v>623</v>
      </c>
      <c r="B55" s="33" t="s">
        <v>14</v>
      </c>
      <c r="C55" s="216" t="s">
        <v>392</v>
      </c>
      <c r="D55" s="214" t="s">
        <v>393</v>
      </c>
      <c r="E55" s="133"/>
      <c r="F55" s="214" t="s">
        <v>394</v>
      </c>
      <c r="G55" s="182">
        <v>45616</v>
      </c>
      <c r="H55" s="133"/>
      <c r="I55" s="154">
        <v>1424.83</v>
      </c>
      <c r="J55" s="134" t="s">
        <v>143</v>
      </c>
    </row>
    <row r="56" spans="1:10" s="135" customFormat="1" x14ac:dyDescent="0.25">
      <c r="A56" s="33">
        <v>623</v>
      </c>
      <c r="B56" s="33" t="s">
        <v>14</v>
      </c>
      <c r="C56" s="216" t="s">
        <v>395</v>
      </c>
      <c r="D56" s="214" t="s">
        <v>396</v>
      </c>
      <c r="E56" s="133"/>
      <c r="F56" s="214" t="s">
        <v>397</v>
      </c>
      <c r="G56" s="215" t="s">
        <v>398</v>
      </c>
      <c r="H56" s="133"/>
      <c r="I56" s="154">
        <v>5033.8100000000004</v>
      </c>
      <c r="J56" s="134" t="s">
        <v>143</v>
      </c>
    </row>
    <row r="57" spans="1:10" s="135" customFormat="1" x14ac:dyDescent="0.25">
      <c r="A57" s="33">
        <v>623</v>
      </c>
      <c r="B57" s="33" t="s">
        <v>14</v>
      </c>
      <c r="C57" s="216" t="s">
        <v>399</v>
      </c>
      <c r="D57" s="214" t="s">
        <v>400</v>
      </c>
      <c r="E57" s="133"/>
      <c r="F57" s="214" t="s">
        <v>401</v>
      </c>
      <c r="G57" s="182">
        <v>45621</v>
      </c>
      <c r="H57" s="133"/>
      <c r="I57" s="154">
        <v>34</v>
      </c>
      <c r="J57" s="134" t="s">
        <v>143</v>
      </c>
    </row>
    <row r="58" spans="1:10" s="135" customFormat="1" x14ac:dyDescent="0.25">
      <c r="A58" s="33">
        <v>623</v>
      </c>
      <c r="B58" s="33" t="s">
        <v>14</v>
      </c>
      <c r="C58" s="170" t="s">
        <v>121</v>
      </c>
      <c r="D58" s="187" t="s">
        <v>322</v>
      </c>
      <c r="E58" s="133"/>
      <c r="F58" s="187" t="s">
        <v>323</v>
      </c>
      <c r="G58" s="182">
        <v>45593</v>
      </c>
      <c r="H58" s="133"/>
      <c r="I58" s="154">
        <v>440</v>
      </c>
      <c r="J58" s="134" t="s">
        <v>143</v>
      </c>
    </row>
    <row r="59" spans="1:10" s="135" customFormat="1" x14ac:dyDescent="0.25">
      <c r="A59" s="33">
        <v>623</v>
      </c>
      <c r="B59" s="33" t="s">
        <v>14</v>
      </c>
      <c r="C59" s="170" t="s">
        <v>121</v>
      </c>
      <c r="D59" s="187" t="s">
        <v>324</v>
      </c>
      <c r="E59" s="133"/>
      <c r="F59" s="187" t="s">
        <v>325</v>
      </c>
      <c r="G59" s="182">
        <v>45593</v>
      </c>
      <c r="H59" s="133"/>
      <c r="I59" s="154">
        <v>225</v>
      </c>
      <c r="J59" s="134" t="s">
        <v>143</v>
      </c>
    </row>
    <row r="60" spans="1:10" s="135" customFormat="1" x14ac:dyDescent="0.25">
      <c r="A60" s="33">
        <v>623</v>
      </c>
      <c r="B60" s="33" t="s">
        <v>14</v>
      </c>
      <c r="C60" s="189" t="s">
        <v>326</v>
      </c>
      <c r="D60" s="187" t="s">
        <v>327</v>
      </c>
      <c r="E60" s="133"/>
      <c r="F60" s="187" t="s">
        <v>328</v>
      </c>
      <c r="G60" s="182">
        <v>45332</v>
      </c>
      <c r="H60" s="133"/>
      <c r="I60" s="154">
        <v>4960</v>
      </c>
      <c r="J60" s="134" t="s">
        <v>143</v>
      </c>
    </row>
    <row r="61" spans="1:10" s="135" customFormat="1" ht="15.75" x14ac:dyDescent="0.25">
      <c r="A61" s="33">
        <v>623</v>
      </c>
      <c r="B61" s="33" t="s">
        <v>14</v>
      </c>
      <c r="C61" s="148" t="s">
        <v>156</v>
      </c>
      <c r="D61" s="199" t="s">
        <v>200</v>
      </c>
      <c r="E61" s="136"/>
      <c r="F61" s="143">
        <v>4299</v>
      </c>
      <c r="G61" s="143" t="s">
        <v>201</v>
      </c>
      <c r="H61" s="136"/>
      <c r="I61" s="153">
        <v>2500</v>
      </c>
      <c r="J61" s="134" t="s">
        <v>143</v>
      </c>
    </row>
    <row r="62" spans="1:10" s="135" customFormat="1" ht="15.75" x14ac:dyDescent="0.25">
      <c r="A62" s="33">
        <v>623</v>
      </c>
      <c r="B62" s="33" t="s">
        <v>14</v>
      </c>
      <c r="C62" s="148" t="s">
        <v>156</v>
      </c>
      <c r="D62" s="199" t="s">
        <v>158</v>
      </c>
      <c r="E62" s="136"/>
      <c r="F62" s="147">
        <v>4298</v>
      </c>
      <c r="G62" s="147" t="s">
        <v>201</v>
      </c>
      <c r="H62" s="136"/>
      <c r="I62" s="153">
        <v>1633</v>
      </c>
      <c r="J62" s="134" t="s">
        <v>143</v>
      </c>
    </row>
    <row r="63" spans="1:10" s="135" customFormat="1" ht="15.75" x14ac:dyDescent="0.25">
      <c r="A63" s="33">
        <v>623</v>
      </c>
      <c r="B63" s="33" t="s">
        <v>14</v>
      </c>
      <c r="C63" s="148" t="s">
        <v>156</v>
      </c>
      <c r="D63" s="199" t="s">
        <v>157</v>
      </c>
      <c r="E63" s="136"/>
      <c r="F63" s="142">
        <v>4287</v>
      </c>
      <c r="G63" s="142" t="s">
        <v>201</v>
      </c>
      <c r="H63" s="136"/>
      <c r="I63" s="153">
        <v>620.43000000000029</v>
      </c>
      <c r="J63" s="134" t="s">
        <v>143</v>
      </c>
    </row>
    <row r="64" spans="1:10" s="135" customFormat="1" ht="15.75" x14ac:dyDescent="0.25">
      <c r="A64" s="33">
        <v>623</v>
      </c>
      <c r="B64" s="33" t="s">
        <v>14</v>
      </c>
      <c r="C64" s="148" t="s">
        <v>156</v>
      </c>
      <c r="D64" s="199" t="s">
        <v>159</v>
      </c>
      <c r="E64" s="136"/>
      <c r="F64" s="142">
        <v>4282</v>
      </c>
      <c r="G64" s="142" t="s">
        <v>201</v>
      </c>
      <c r="H64" s="136"/>
      <c r="I64" s="153">
        <v>140</v>
      </c>
      <c r="J64" s="134" t="s">
        <v>143</v>
      </c>
    </row>
    <row r="65" spans="1:10" s="135" customFormat="1" ht="14.25" customHeight="1" x14ac:dyDescent="0.25">
      <c r="A65" s="33">
        <v>623</v>
      </c>
      <c r="B65" s="33" t="s">
        <v>14</v>
      </c>
      <c r="C65" s="148" t="s">
        <v>156</v>
      </c>
      <c r="D65" s="199" t="s">
        <v>160</v>
      </c>
      <c r="E65" s="136"/>
      <c r="F65" s="142">
        <v>5085</v>
      </c>
      <c r="G65" s="142" t="s">
        <v>202</v>
      </c>
      <c r="H65" s="136"/>
      <c r="I65" s="153">
        <v>672</v>
      </c>
      <c r="J65" s="134" t="s">
        <v>143</v>
      </c>
    </row>
    <row r="66" spans="1:10" s="135" customFormat="1" ht="15.75" x14ac:dyDescent="0.25">
      <c r="A66" s="33">
        <v>623</v>
      </c>
      <c r="B66" s="33" t="s">
        <v>14</v>
      </c>
      <c r="C66" s="145" t="s">
        <v>176</v>
      </c>
      <c r="D66" s="137" t="s">
        <v>172</v>
      </c>
      <c r="E66" s="146"/>
      <c r="F66" s="142">
        <v>765</v>
      </c>
      <c r="G66" s="137" t="s">
        <v>164</v>
      </c>
      <c r="H66" s="146"/>
      <c r="I66" s="153">
        <v>794</v>
      </c>
      <c r="J66" s="134" t="s">
        <v>143</v>
      </c>
    </row>
    <row r="67" spans="1:10" s="135" customFormat="1" ht="15.75" x14ac:dyDescent="0.25">
      <c r="A67" s="33">
        <v>623</v>
      </c>
      <c r="B67" s="33" t="s">
        <v>14</v>
      </c>
      <c r="C67" s="145" t="s">
        <v>176</v>
      </c>
      <c r="D67" s="137" t="s">
        <v>173</v>
      </c>
      <c r="E67" s="146"/>
      <c r="F67" s="142">
        <v>826</v>
      </c>
      <c r="G67" s="137" t="s">
        <v>175</v>
      </c>
      <c r="H67" s="146"/>
      <c r="I67" s="153">
        <v>566.29999999999995</v>
      </c>
      <c r="J67" s="134" t="s">
        <v>143</v>
      </c>
    </row>
    <row r="68" spans="1:10" s="135" customFormat="1" ht="15.75" x14ac:dyDescent="0.25">
      <c r="A68" s="33">
        <v>623</v>
      </c>
      <c r="B68" s="33" t="s">
        <v>14</v>
      </c>
      <c r="C68" s="145" t="s">
        <v>176</v>
      </c>
      <c r="D68" s="137" t="s">
        <v>174</v>
      </c>
      <c r="E68" s="146"/>
      <c r="F68" s="142">
        <v>825</v>
      </c>
      <c r="G68" s="137" t="s">
        <v>175</v>
      </c>
      <c r="H68" s="146"/>
      <c r="I68" s="153">
        <v>318</v>
      </c>
      <c r="J68" s="134" t="s">
        <v>143</v>
      </c>
    </row>
    <row r="69" spans="1:10" s="160" customFormat="1" ht="15.75" x14ac:dyDescent="0.25">
      <c r="A69" s="166">
        <v>623</v>
      </c>
      <c r="B69" s="166" t="s">
        <v>14</v>
      </c>
      <c r="C69" s="140" t="s">
        <v>240</v>
      </c>
      <c r="D69" s="140" t="s">
        <v>241</v>
      </c>
      <c r="E69" s="173"/>
      <c r="F69" s="149" t="s">
        <v>244</v>
      </c>
      <c r="G69" s="139" t="s">
        <v>247</v>
      </c>
      <c r="H69" s="173"/>
      <c r="I69" s="153">
        <v>99</v>
      </c>
      <c r="J69" s="134" t="s">
        <v>249</v>
      </c>
    </row>
    <row r="70" spans="1:10" s="160" customFormat="1" ht="15.75" x14ac:dyDescent="0.25">
      <c r="A70" s="166">
        <v>623</v>
      </c>
      <c r="B70" s="166" t="s">
        <v>14</v>
      </c>
      <c r="C70" s="140" t="s">
        <v>240</v>
      </c>
      <c r="D70" s="140" t="s">
        <v>242</v>
      </c>
      <c r="E70" s="173"/>
      <c r="F70" s="149" t="s">
        <v>245</v>
      </c>
      <c r="G70" s="139" t="s">
        <v>248</v>
      </c>
      <c r="H70" s="173"/>
      <c r="I70" s="153">
        <v>99</v>
      </c>
      <c r="J70" s="134" t="s">
        <v>249</v>
      </c>
    </row>
    <row r="71" spans="1:10" s="160" customFormat="1" ht="15.75" x14ac:dyDescent="0.25">
      <c r="A71" s="166">
        <v>623</v>
      </c>
      <c r="B71" s="166" t="s">
        <v>14</v>
      </c>
      <c r="C71" s="140" t="s">
        <v>240</v>
      </c>
      <c r="D71" s="140" t="s">
        <v>243</v>
      </c>
      <c r="E71" s="173"/>
      <c r="F71" s="149" t="s">
        <v>246</v>
      </c>
      <c r="G71" s="139" t="s">
        <v>247</v>
      </c>
      <c r="H71" s="173"/>
      <c r="I71" s="153">
        <v>99</v>
      </c>
      <c r="J71" s="134" t="s">
        <v>249</v>
      </c>
    </row>
    <row r="72" spans="1:10" s="160" customFormat="1" ht="15.75" x14ac:dyDescent="0.25">
      <c r="A72" s="166">
        <v>623</v>
      </c>
      <c r="B72" s="166" t="s">
        <v>14</v>
      </c>
      <c r="C72" s="140" t="s">
        <v>193</v>
      </c>
      <c r="D72" s="140" t="s">
        <v>254</v>
      </c>
      <c r="E72" s="173"/>
      <c r="F72" s="149" t="s">
        <v>136</v>
      </c>
      <c r="G72" s="167">
        <v>45477</v>
      </c>
      <c r="H72" s="173"/>
      <c r="I72" s="153">
        <v>233.1</v>
      </c>
      <c r="J72" s="168" t="s">
        <v>143</v>
      </c>
    </row>
    <row r="73" spans="1:10" s="160" customFormat="1" ht="15.75" x14ac:dyDescent="0.25">
      <c r="A73" s="166">
        <v>623</v>
      </c>
      <c r="B73" s="166" t="s">
        <v>14</v>
      </c>
      <c r="C73" s="140" t="s">
        <v>193</v>
      </c>
      <c r="D73" s="140" t="s">
        <v>255</v>
      </c>
      <c r="E73" s="173"/>
      <c r="F73" s="149" t="s">
        <v>259</v>
      </c>
      <c r="G73" s="167">
        <v>45477</v>
      </c>
      <c r="H73" s="173"/>
      <c r="I73" s="153">
        <v>69.930000000000007</v>
      </c>
      <c r="J73" s="168" t="s">
        <v>143</v>
      </c>
    </row>
    <row r="74" spans="1:10" s="160" customFormat="1" ht="15.75" x14ac:dyDescent="0.25">
      <c r="A74" s="166">
        <v>623</v>
      </c>
      <c r="B74" s="166" t="s">
        <v>14</v>
      </c>
      <c r="C74" s="140" t="s">
        <v>193</v>
      </c>
      <c r="D74" s="140" t="s">
        <v>256</v>
      </c>
      <c r="E74" s="173"/>
      <c r="F74" s="149" t="s">
        <v>260</v>
      </c>
      <c r="G74" s="167">
        <v>45477</v>
      </c>
      <c r="H74" s="173"/>
      <c r="I74" s="153">
        <v>233.1</v>
      </c>
      <c r="J74" s="168" t="s">
        <v>143</v>
      </c>
    </row>
    <row r="75" spans="1:10" s="160" customFormat="1" ht="15.75" x14ac:dyDescent="0.25">
      <c r="A75" s="166">
        <v>623</v>
      </c>
      <c r="B75" s="166" t="s">
        <v>14</v>
      </c>
      <c r="C75" s="140" t="s">
        <v>193</v>
      </c>
      <c r="D75" s="140" t="s">
        <v>257</v>
      </c>
      <c r="E75" s="173"/>
      <c r="F75" s="149" t="s">
        <v>261</v>
      </c>
      <c r="G75" s="167">
        <v>45477</v>
      </c>
      <c r="H75" s="173"/>
      <c r="I75" s="153">
        <v>69.930000000000007</v>
      </c>
      <c r="J75" s="168" t="s">
        <v>143</v>
      </c>
    </row>
    <row r="76" spans="1:10" s="160" customFormat="1" ht="15.75" x14ac:dyDescent="0.25">
      <c r="A76" s="166">
        <v>623</v>
      </c>
      <c r="B76" s="166" t="s">
        <v>14</v>
      </c>
      <c r="C76" s="140" t="s">
        <v>193</v>
      </c>
      <c r="D76" s="140" t="s">
        <v>258</v>
      </c>
      <c r="E76" s="173"/>
      <c r="F76" s="149" t="s">
        <v>262</v>
      </c>
      <c r="G76" s="167">
        <v>45481</v>
      </c>
      <c r="H76" s="173"/>
      <c r="I76" s="153">
        <v>268.95999999999998</v>
      </c>
      <c r="J76" s="168" t="s">
        <v>143</v>
      </c>
    </row>
    <row r="77" spans="1:10" s="160" customFormat="1" ht="15.75" x14ac:dyDescent="0.25">
      <c r="A77" s="166">
        <v>623</v>
      </c>
      <c r="B77" s="166" t="s">
        <v>14</v>
      </c>
      <c r="C77" s="140" t="s">
        <v>150</v>
      </c>
      <c r="D77" s="140" t="s">
        <v>263</v>
      </c>
      <c r="E77" s="173"/>
      <c r="F77" s="149" t="s">
        <v>264</v>
      </c>
      <c r="G77" s="167">
        <v>45489</v>
      </c>
      <c r="H77" s="173"/>
      <c r="I77" s="153">
        <v>1377.12</v>
      </c>
      <c r="J77" s="168" t="s">
        <v>143</v>
      </c>
    </row>
    <row r="78" spans="1:10" s="160" customFormat="1" ht="15.75" x14ac:dyDescent="0.25">
      <c r="A78" s="166">
        <v>623</v>
      </c>
      <c r="B78" s="166" t="s">
        <v>14</v>
      </c>
      <c r="C78" s="170" t="s">
        <v>121</v>
      </c>
      <c r="D78" s="180" t="s">
        <v>265</v>
      </c>
      <c r="E78" s="173"/>
      <c r="F78" s="149" t="s">
        <v>270</v>
      </c>
      <c r="G78" s="167">
        <v>45491</v>
      </c>
      <c r="H78" s="173"/>
      <c r="I78" s="153">
        <v>235.8</v>
      </c>
      <c r="J78" s="168" t="s">
        <v>143</v>
      </c>
    </row>
    <row r="79" spans="1:10" s="160" customFormat="1" ht="15.75" x14ac:dyDescent="0.25">
      <c r="A79" s="166">
        <v>623</v>
      </c>
      <c r="B79" s="166" t="s">
        <v>14</v>
      </c>
      <c r="C79" s="170" t="s">
        <v>121</v>
      </c>
      <c r="D79" s="140" t="s">
        <v>266</v>
      </c>
      <c r="E79" s="173"/>
      <c r="F79" s="149" t="s">
        <v>271</v>
      </c>
      <c r="G79" s="167">
        <v>45492</v>
      </c>
      <c r="H79" s="173"/>
      <c r="I79" s="153">
        <v>139</v>
      </c>
      <c r="J79" s="168" t="s">
        <v>143</v>
      </c>
    </row>
    <row r="80" spans="1:10" s="160" customFormat="1" ht="15.75" x14ac:dyDescent="0.25">
      <c r="A80" s="166">
        <v>623</v>
      </c>
      <c r="B80" s="166" t="s">
        <v>14</v>
      </c>
      <c r="C80" s="170" t="s">
        <v>121</v>
      </c>
      <c r="D80" s="140" t="s">
        <v>267</v>
      </c>
      <c r="E80" s="173"/>
      <c r="F80" s="149" t="s">
        <v>272</v>
      </c>
      <c r="G80" s="167">
        <v>45493</v>
      </c>
      <c r="H80" s="173"/>
      <c r="I80" s="153">
        <v>221</v>
      </c>
      <c r="J80" s="168" t="s">
        <v>143</v>
      </c>
    </row>
    <row r="81" spans="1:10" s="160" customFormat="1" ht="15.75" x14ac:dyDescent="0.25">
      <c r="A81" s="166">
        <v>623</v>
      </c>
      <c r="B81" s="166" t="s">
        <v>14</v>
      </c>
      <c r="C81" s="170" t="s">
        <v>121</v>
      </c>
      <c r="D81" s="140" t="s">
        <v>268</v>
      </c>
      <c r="E81" s="173"/>
      <c r="F81" s="149" t="s">
        <v>273</v>
      </c>
      <c r="G81" s="167">
        <v>45494</v>
      </c>
      <c r="H81" s="173"/>
      <c r="I81" s="153">
        <v>40</v>
      </c>
      <c r="J81" s="168" t="s">
        <v>143</v>
      </c>
    </row>
    <row r="82" spans="1:10" s="160" customFormat="1" ht="15.75" x14ac:dyDescent="0.25">
      <c r="A82" s="166">
        <v>623</v>
      </c>
      <c r="B82" s="166" t="s">
        <v>14</v>
      </c>
      <c r="C82" s="170" t="s">
        <v>121</v>
      </c>
      <c r="D82" s="140" t="s">
        <v>269</v>
      </c>
      <c r="E82" s="173"/>
      <c r="F82" s="149" t="s">
        <v>274</v>
      </c>
      <c r="G82" s="167">
        <v>45495</v>
      </c>
      <c r="H82" s="173"/>
      <c r="I82" s="153">
        <v>120</v>
      </c>
      <c r="J82" s="168" t="s">
        <v>143</v>
      </c>
    </row>
    <row r="83" spans="1:10" s="160" customFormat="1" ht="15.75" x14ac:dyDescent="0.25">
      <c r="A83" s="166">
        <v>623</v>
      </c>
      <c r="B83" s="166" t="s">
        <v>14</v>
      </c>
      <c r="C83" s="140" t="s">
        <v>275</v>
      </c>
      <c r="D83" s="140" t="s">
        <v>276</v>
      </c>
      <c r="E83" s="173"/>
      <c r="F83" s="149" t="s">
        <v>277</v>
      </c>
      <c r="G83" s="167">
        <v>45478</v>
      </c>
      <c r="H83" s="173"/>
      <c r="I83" s="153">
        <v>260</v>
      </c>
      <c r="J83" s="168" t="s">
        <v>143</v>
      </c>
    </row>
    <row r="84" spans="1:10" s="160" customFormat="1" ht="15.75" x14ac:dyDescent="0.25">
      <c r="A84" s="166">
        <v>623</v>
      </c>
      <c r="B84" s="166" t="s">
        <v>14</v>
      </c>
      <c r="C84" s="140" t="s">
        <v>278</v>
      </c>
      <c r="D84" s="140" t="s">
        <v>279</v>
      </c>
      <c r="E84" s="173"/>
      <c r="F84" s="149" t="s">
        <v>280</v>
      </c>
      <c r="G84" s="167">
        <v>45531</v>
      </c>
      <c r="H84" s="173"/>
      <c r="I84" s="153">
        <v>12892.85</v>
      </c>
      <c r="J84" s="168" t="s">
        <v>143</v>
      </c>
    </row>
    <row r="85" spans="1:10" s="190" customFormat="1" ht="15.75" x14ac:dyDescent="0.25">
      <c r="A85" s="166">
        <v>623</v>
      </c>
      <c r="B85" s="166" t="s">
        <v>14</v>
      </c>
      <c r="C85" s="196" t="s">
        <v>330</v>
      </c>
      <c r="D85" s="196" t="s">
        <v>331</v>
      </c>
      <c r="E85" s="173"/>
      <c r="F85" s="149" t="s">
        <v>332</v>
      </c>
      <c r="G85" s="194">
        <v>45596</v>
      </c>
      <c r="H85" s="193"/>
      <c r="I85" s="153">
        <v>30</v>
      </c>
      <c r="J85" s="195" t="s">
        <v>143</v>
      </c>
    </row>
    <row r="86" spans="1:10" s="190" customFormat="1" ht="15.75" x14ac:dyDescent="0.25">
      <c r="A86" s="166">
        <v>623</v>
      </c>
      <c r="B86" s="166" t="s">
        <v>14</v>
      </c>
      <c r="C86" s="196" t="s">
        <v>193</v>
      </c>
      <c r="D86" s="196">
        <v>8838886</v>
      </c>
      <c r="E86" s="173"/>
      <c r="F86" s="149" t="s">
        <v>333</v>
      </c>
      <c r="G86" s="194">
        <v>45596</v>
      </c>
      <c r="H86" s="193"/>
      <c r="I86" s="153">
        <v>268.95999999999998</v>
      </c>
      <c r="J86" s="195" t="s">
        <v>143</v>
      </c>
    </row>
    <row r="87" spans="1:10" s="190" customFormat="1" ht="15.75" x14ac:dyDescent="0.25">
      <c r="A87" s="166">
        <v>623</v>
      </c>
      <c r="B87" s="166" t="s">
        <v>14</v>
      </c>
      <c r="C87" s="196" t="s">
        <v>193</v>
      </c>
      <c r="D87" s="196">
        <v>8834330</v>
      </c>
      <c r="E87" s="173"/>
      <c r="F87" s="149" t="s">
        <v>334</v>
      </c>
      <c r="G87" s="194">
        <v>45596</v>
      </c>
      <c r="H87" s="193"/>
      <c r="I87" s="153">
        <v>69.930000000000007</v>
      </c>
      <c r="J87" s="195" t="s">
        <v>143</v>
      </c>
    </row>
    <row r="88" spans="1:10" s="190" customFormat="1" ht="15.75" x14ac:dyDescent="0.25">
      <c r="A88" s="166">
        <v>623</v>
      </c>
      <c r="B88" s="166" t="s">
        <v>14</v>
      </c>
      <c r="C88" s="196" t="s">
        <v>193</v>
      </c>
      <c r="D88" s="196">
        <v>8834318</v>
      </c>
      <c r="E88" s="173"/>
      <c r="F88" s="149" t="s">
        <v>335</v>
      </c>
      <c r="G88" s="194">
        <v>45596</v>
      </c>
      <c r="H88" s="193"/>
      <c r="I88" s="153">
        <v>233.1</v>
      </c>
      <c r="J88" s="195" t="s">
        <v>143</v>
      </c>
    </row>
    <row r="89" spans="1:10" s="190" customFormat="1" ht="15.75" x14ac:dyDescent="0.25">
      <c r="A89" s="166">
        <v>623</v>
      </c>
      <c r="B89" s="166" t="s">
        <v>14</v>
      </c>
      <c r="C89" s="196" t="s">
        <v>193</v>
      </c>
      <c r="D89" s="196">
        <v>8824675</v>
      </c>
      <c r="E89" s="173"/>
      <c r="F89" s="149" t="s">
        <v>336</v>
      </c>
      <c r="G89" s="194">
        <v>45593</v>
      </c>
      <c r="H89" s="193"/>
      <c r="I89" s="153">
        <v>313.79000000000002</v>
      </c>
      <c r="J89" s="195" t="s">
        <v>143</v>
      </c>
    </row>
    <row r="90" spans="1:10" s="190" customFormat="1" ht="15.75" x14ac:dyDescent="0.25">
      <c r="A90" s="166">
        <v>623</v>
      </c>
      <c r="B90" s="166" t="s">
        <v>14</v>
      </c>
      <c r="C90" s="170" t="s">
        <v>121</v>
      </c>
      <c r="D90" s="196" t="s">
        <v>337</v>
      </c>
      <c r="E90" s="173"/>
      <c r="F90" s="149" t="s">
        <v>338</v>
      </c>
      <c r="G90" s="194">
        <v>45593</v>
      </c>
      <c r="H90" s="193"/>
      <c r="I90" s="153">
        <v>110</v>
      </c>
      <c r="J90" s="195" t="s">
        <v>143</v>
      </c>
    </row>
    <row r="91" spans="1:10" s="190" customFormat="1" ht="15.75" x14ac:dyDescent="0.25">
      <c r="A91" s="166">
        <v>623</v>
      </c>
      <c r="B91" s="166" t="s">
        <v>14</v>
      </c>
      <c r="C91" s="170" t="s">
        <v>121</v>
      </c>
      <c r="D91" s="196" t="s">
        <v>339</v>
      </c>
      <c r="E91" s="173"/>
      <c r="F91" s="149" t="s">
        <v>340</v>
      </c>
      <c r="G91" s="194">
        <v>45593</v>
      </c>
      <c r="H91" s="193"/>
      <c r="I91" s="153">
        <v>143</v>
      </c>
      <c r="J91" s="195" t="s">
        <v>143</v>
      </c>
    </row>
    <row r="92" spans="1:10" s="190" customFormat="1" ht="15.75" x14ac:dyDescent="0.25">
      <c r="A92" s="166">
        <v>623</v>
      </c>
      <c r="B92" s="166" t="s">
        <v>14</v>
      </c>
      <c r="C92" s="170" t="s">
        <v>121</v>
      </c>
      <c r="D92" s="196" t="s">
        <v>341</v>
      </c>
      <c r="E92" s="173"/>
      <c r="F92" s="149" t="s">
        <v>342</v>
      </c>
      <c r="G92" s="194">
        <v>45593</v>
      </c>
      <c r="H92" s="193"/>
      <c r="I92" s="153">
        <v>451</v>
      </c>
      <c r="J92" s="195" t="s">
        <v>143</v>
      </c>
    </row>
    <row r="93" spans="1:10" s="190" customFormat="1" ht="15.75" x14ac:dyDescent="0.25">
      <c r="A93" s="166">
        <v>623</v>
      </c>
      <c r="B93" s="166" t="s">
        <v>14</v>
      </c>
      <c r="C93" s="170" t="s">
        <v>121</v>
      </c>
      <c r="D93" s="196" t="s">
        <v>343</v>
      </c>
      <c r="E93" s="173"/>
      <c r="F93" s="149" t="s">
        <v>344</v>
      </c>
      <c r="G93" s="194">
        <v>45593</v>
      </c>
      <c r="H93" s="193"/>
      <c r="I93" s="153">
        <v>192.2</v>
      </c>
      <c r="J93" s="195" t="s">
        <v>143</v>
      </c>
    </row>
    <row r="94" spans="1:10" s="190" customFormat="1" ht="15.75" x14ac:dyDescent="0.25">
      <c r="A94" s="166">
        <v>623</v>
      </c>
      <c r="B94" s="166" t="s">
        <v>14</v>
      </c>
      <c r="C94" s="196" t="s">
        <v>330</v>
      </c>
      <c r="D94" s="196" t="s">
        <v>345</v>
      </c>
      <c r="E94" s="173"/>
      <c r="F94" s="149" t="s">
        <v>346</v>
      </c>
      <c r="G94" s="194">
        <v>45587</v>
      </c>
      <c r="H94" s="193"/>
      <c r="I94" s="153">
        <v>30</v>
      </c>
      <c r="J94" s="195" t="s">
        <v>143</v>
      </c>
    </row>
    <row r="95" spans="1:10" s="190" customFormat="1" ht="15.75" x14ac:dyDescent="0.25">
      <c r="A95" s="166">
        <v>623</v>
      </c>
      <c r="B95" s="166" t="s">
        <v>14</v>
      </c>
      <c r="C95" s="196" t="s">
        <v>193</v>
      </c>
      <c r="D95" s="196">
        <v>8820495</v>
      </c>
      <c r="E95" s="173"/>
      <c r="F95" s="149" t="s">
        <v>347</v>
      </c>
      <c r="G95" s="194">
        <v>45587</v>
      </c>
      <c r="H95" s="193"/>
      <c r="I95" s="153">
        <v>233.1</v>
      </c>
      <c r="J95" s="195" t="s">
        <v>143</v>
      </c>
    </row>
    <row r="96" spans="1:10" s="190" customFormat="1" ht="15.75" x14ac:dyDescent="0.25">
      <c r="A96" s="166">
        <v>623</v>
      </c>
      <c r="B96" s="166" t="s">
        <v>14</v>
      </c>
      <c r="C96" s="170" t="s">
        <v>121</v>
      </c>
      <c r="D96" s="196" t="s">
        <v>348</v>
      </c>
      <c r="E96" s="173"/>
      <c r="F96" s="149" t="s">
        <v>349</v>
      </c>
      <c r="G96" s="194">
        <v>45586</v>
      </c>
      <c r="H96" s="193"/>
      <c r="I96" s="153">
        <v>112.5</v>
      </c>
      <c r="J96" s="195" t="s">
        <v>143</v>
      </c>
    </row>
    <row r="97" spans="1:10" s="190" customFormat="1" ht="15.75" x14ac:dyDescent="0.25">
      <c r="A97" s="166">
        <v>623</v>
      </c>
      <c r="B97" s="166" t="s">
        <v>14</v>
      </c>
      <c r="C97" s="196">
        <v>65</v>
      </c>
      <c r="D97" s="196" t="s">
        <v>350</v>
      </c>
      <c r="E97" s="173"/>
      <c r="F97" s="149" t="s">
        <v>351</v>
      </c>
      <c r="G97" s="194">
        <v>45586</v>
      </c>
      <c r="H97" s="193"/>
      <c r="I97" s="153">
        <v>241</v>
      </c>
      <c r="J97" s="195" t="s">
        <v>143</v>
      </c>
    </row>
    <row r="98" spans="1:10" s="190" customFormat="1" ht="15.75" x14ac:dyDescent="0.25">
      <c r="A98" s="166">
        <v>623</v>
      </c>
      <c r="B98" s="166" t="s">
        <v>14</v>
      </c>
      <c r="C98" s="170" t="s">
        <v>121</v>
      </c>
      <c r="D98" s="196" t="s">
        <v>352</v>
      </c>
      <c r="E98" s="173"/>
      <c r="F98" s="149" t="s">
        <v>353</v>
      </c>
      <c r="G98" s="194">
        <v>45586</v>
      </c>
      <c r="H98" s="193"/>
      <c r="I98" s="153">
        <v>81</v>
      </c>
      <c r="J98" s="195" t="s">
        <v>143</v>
      </c>
    </row>
    <row r="99" spans="1:10" s="190" customFormat="1" ht="15.75" x14ac:dyDescent="0.25">
      <c r="A99" s="166">
        <v>623</v>
      </c>
      <c r="B99" s="166" t="s">
        <v>14</v>
      </c>
      <c r="C99" s="196" t="s">
        <v>193</v>
      </c>
      <c r="D99" s="196">
        <v>8808865</v>
      </c>
      <c r="E99" s="173"/>
      <c r="F99" s="149" t="s">
        <v>354</v>
      </c>
      <c r="G99" s="194">
        <v>45580</v>
      </c>
      <c r="H99" s="193"/>
      <c r="I99" s="153">
        <v>233.1</v>
      </c>
      <c r="J99" s="195" t="s">
        <v>143</v>
      </c>
    </row>
    <row r="100" spans="1:10" s="190" customFormat="1" ht="15.75" x14ac:dyDescent="0.25">
      <c r="A100" s="166">
        <v>623</v>
      </c>
      <c r="B100" s="166" t="s">
        <v>14</v>
      </c>
      <c r="C100" s="196" t="s">
        <v>275</v>
      </c>
      <c r="D100" s="196" t="s">
        <v>355</v>
      </c>
      <c r="E100" s="173"/>
      <c r="F100" s="149" t="s">
        <v>356</v>
      </c>
      <c r="G100" s="194">
        <v>45580</v>
      </c>
      <c r="H100" s="193"/>
      <c r="I100" s="153">
        <v>287.39999999999998</v>
      </c>
      <c r="J100" s="195" t="s">
        <v>143</v>
      </c>
    </row>
    <row r="101" spans="1:10" s="190" customFormat="1" ht="15.75" x14ac:dyDescent="0.25">
      <c r="A101" s="166">
        <v>623</v>
      </c>
      <c r="B101" s="166" t="s">
        <v>14</v>
      </c>
      <c r="C101" s="196" t="s">
        <v>275</v>
      </c>
      <c r="D101" s="196" t="s">
        <v>357</v>
      </c>
      <c r="E101" s="173"/>
      <c r="F101" s="149" t="s">
        <v>358</v>
      </c>
      <c r="G101" s="194">
        <v>45580</v>
      </c>
      <c r="H101" s="193"/>
      <c r="I101" s="153">
        <v>400</v>
      </c>
      <c r="J101" s="195" t="s">
        <v>143</v>
      </c>
    </row>
    <row r="102" spans="1:10" s="190" customFormat="1" ht="15.75" x14ac:dyDescent="0.25">
      <c r="A102" s="33">
        <v>623</v>
      </c>
      <c r="B102" s="33" t="s">
        <v>14</v>
      </c>
      <c r="C102" s="170" t="s">
        <v>121</v>
      </c>
      <c r="D102" s="196" t="s">
        <v>359</v>
      </c>
      <c r="E102" s="173"/>
      <c r="F102" s="149" t="s">
        <v>360</v>
      </c>
      <c r="G102" s="194">
        <v>45565</v>
      </c>
      <c r="H102" s="193"/>
      <c r="I102" s="153">
        <v>126</v>
      </c>
      <c r="J102" s="195" t="s">
        <v>143</v>
      </c>
    </row>
    <row r="103" spans="1:10" s="190" customFormat="1" ht="15.75" x14ac:dyDescent="0.25">
      <c r="A103" s="33">
        <v>623</v>
      </c>
      <c r="B103" s="33" t="s">
        <v>14</v>
      </c>
      <c r="C103" s="170" t="s">
        <v>121</v>
      </c>
      <c r="D103" s="196" t="s">
        <v>361</v>
      </c>
      <c r="E103" s="173"/>
      <c r="F103" s="149" t="s">
        <v>362</v>
      </c>
      <c r="G103" s="194">
        <v>45553</v>
      </c>
      <c r="H103" s="193"/>
      <c r="I103" s="153">
        <v>224</v>
      </c>
      <c r="J103" s="195" t="s">
        <v>143</v>
      </c>
    </row>
    <row r="104" spans="1:10" s="190" customFormat="1" ht="15.75" x14ac:dyDescent="0.25">
      <c r="A104" s="33">
        <v>623</v>
      </c>
      <c r="B104" s="33" t="s">
        <v>14</v>
      </c>
      <c r="C104" s="170" t="s">
        <v>121</v>
      </c>
      <c r="D104" s="196" t="s">
        <v>363</v>
      </c>
      <c r="E104" s="173"/>
      <c r="F104" s="149" t="s">
        <v>364</v>
      </c>
      <c r="G104" s="194">
        <v>45552</v>
      </c>
      <c r="H104" s="193"/>
      <c r="I104" s="153">
        <v>364</v>
      </c>
      <c r="J104" s="195" t="s">
        <v>143</v>
      </c>
    </row>
    <row r="105" spans="1:10" s="190" customFormat="1" ht="15.75" x14ac:dyDescent="0.25">
      <c r="A105" s="33">
        <v>623</v>
      </c>
      <c r="B105" s="33" t="s">
        <v>14</v>
      </c>
      <c r="C105" s="196" t="s">
        <v>330</v>
      </c>
      <c r="D105" s="196" t="s">
        <v>365</v>
      </c>
      <c r="E105" s="173"/>
      <c r="F105" s="149" t="s">
        <v>366</v>
      </c>
      <c r="G105" s="194">
        <v>45593</v>
      </c>
      <c r="H105" s="193"/>
      <c r="I105" s="153">
        <v>30</v>
      </c>
      <c r="J105" s="195" t="s">
        <v>143</v>
      </c>
    </row>
    <row r="106" spans="1:10" s="190" customFormat="1" ht="18" x14ac:dyDescent="0.25">
      <c r="A106" s="33">
        <v>623</v>
      </c>
      <c r="B106" s="33" t="s">
        <v>14</v>
      </c>
      <c r="C106" s="220" t="s">
        <v>176</v>
      </c>
      <c r="D106" s="217" t="s">
        <v>367</v>
      </c>
      <c r="E106" s="173"/>
      <c r="F106" s="201">
        <v>825</v>
      </c>
      <c r="G106" s="205">
        <v>45405</v>
      </c>
      <c r="H106" s="193"/>
      <c r="I106" s="209">
        <v>318</v>
      </c>
      <c r="J106" s="195" t="s">
        <v>143</v>
      </c>
    </row>
    <row r="107" spans="1:10" s="190" customFormat="1" ht="18" x14ac:dyDescent="0.25">
      <c r="A107" s="33">
        <v>623</v>
      </c>
      <c r="B107" s="33" t="s">
        <v>14</v>
      </c>
      <c r="C107" s="221" t="s">
        <v>240</v>
      </c>
      <c r="D107" s="218" t="s">
        <v>241</v>
      </c>
      <c r="E107" s="173"/>
      <c r="F107" s="202" t="s">
        <v>244</v>
      </c>
      <c r="G107" s="206">
        <v>45398</v>
      </c>
      <c r="H107" s="193"/>
      <c r="I107" s="210">
        <v>99</v>
      </c>
      <c r="J107" s="195" t="s">
        <v>143</v>
      </c>
    </row>
    <row r="108" spans="1:10" s="190" customFormat="1" ht="18" x14ac:dyDescent="0.25">
      <c r="A108" s="33">
        <v>623</v>
      </c>
      <c r="B108" s="33" t="s">
        <v>14</v>
      </c>
      <c r="C108" s="221" t="s">
        <v>240</v>
      </c>
      <c r="D108" s="218" t="s">
        <v>242</v>
      </c>
      <c r="E108" s="173"/>
      <c r="F108" s="202" t="s">
        <v>245</v>
      </c>
      <c r="G108" s="206">
        <v>45398</v>
      </c>
      <c r="H108" s="193"/>
      <c r="I108" s="210">
        <v>99</v>
      </c>
      <c r="J108" s="195" t="s">
        <v>143</v>
      </c>
    </row>
    <row r="109" spans="1:10" s="190" customFormat="1" ht="18" x14ac:dyDescent="0.25">
      <c r="A109" s="33">
        <v>623</v>
      </c>
      <c r="B109" s="33" t="s">
        <v>14</v>
      </c>
      <c r="C109" s="221" t="s">
        <v>240</v>
      </c>
      <c r="D109" s="218" t="s">
        <v>243</v>
      </c>
      <c r="E109" s="173"/>
      <c r="F109" s="202" t="s">
        <v>246</v>
      </c>
      <c r="G109" s="206">
        <v>45398</v>
      </c>
      <c r="H109" s="193"/>
      <c r="I109" s="210">
        <v>99</v>
      </c>
      <c r="J109" s="195" t="s">
        <v>143</v>
      </c>
    </row>
    <row r="110" spans="1:10" s="190" customFormat="1" ht="18.75" x14ac:dyDescent="0.25">
      <c r="A110" s="33">
        <v>623</v>
      </c>
      <c r="B110" s="33" t="s">
        <v>14</v>
      </c>
      <c r="C110" s="221" t="s">
        <v>368</v>
      </c>
      <c r="D110" s="218" t="s">
        <v>369</v>
      </c>
      <c r="E110" s="173"/>
      <c r="F110" s="203" t="s">
        <v>374</v>
      </c>
      <c r="G110" s="207">
        <v>45552</v>
      </c>
      <c r="H110" s="193"/>
      <c r="I110" s="210">
        <v>99</v>
      </c>
      <c r="J110" s="195" t="s">
        <v>143</v>
      </c>
    </row>
    <row r="111" spans="1:10" s="190" customFormat="1" ht="18.75" x14ac:dyDescent="0.25">
      <c r="A111" s="33">
        <v>623</v>
      </c>
      <c r="B111" s="33" t="s">
        <v>14</v>
      </c>
      <c r="C111" s="221" t="s">
        <v>368</v>
      </c>
      <c r="D111" s="218" t="s">
        <v>370</v>
      </c>
      <c r="E111" s="173"/>
      <c r="F111" s="203" t="s">
        <v>375</v>
      </c>
      <c r="G111" s="207">
        <v>45521</v>
      </c>
      <c r="H111" s="193"/>
      <c r="I111" s="210">
        <v>99</v>
      </c>
      <c r="J111" s="195" t="s">
        <v>143</v>
      </c>
    </row>
    <row r="112" spans="1:10" s="190" customFormat="1" ht="18.75" x14ac:dyDescent="0.3">
      <c r="A112" s="33">
        <v>623</v>
      </c>
      <c r="B112" s="33" t="s">
        <v>14</v>
      </c>
      <c r="C112" s="222" t="s">
        <v>368</v>
      </c>
      <c r="D112" s="218" t="s">
        <v>371</v>
      </c>
      <c r="E112" s="173"/>
      <c r="F112" s="204" t="s">
        <v>376</v>
      </c>
      <c r="G112" s="208">
        <v>45521</v>
      </c>
      <c r="H112" s="193"/>
      <c r="I112" s="210">
        <v>99</v>
      </c>
      <c r="J112" s="195" t="s">
        <v>143</v>
      </c>
    </row>
    <row r="113" spans="1:10" s="190" customFormat="1" ht="18.75" x14ac:dyDescent="0.3">
      <c r="A113" s="33">
        <v>623</v>
      </c>
      <c r="B113" s="33" t="s">
        <v>14</v>
      </c>
      <c r="C113" s="222" t="s">
        <v>372</v>
      </c>
      <c r="D113" s="219" t="s">
        <v>373</v>
      </c>
      <c r="E113" s="173"/>
      <c r="F113" s="204" t="s">
        <v>377</v>
      </c>
      <c r="G113" s="208">
        <v>45588</v>
      </c>
      <c r="H113" s="193"/>
      <c r="I113" s="210">
        <v>276.7</v>
      </c>
      <c r="J113" s="195" t="s">
        <v>143</v>
      </c>
    </row>
    <row r="114" spans="1:10" s="190" customFormat="1" ht="15.75" x14ac:dyDescent="0.25">
      <c r="A114" s="33">
        <v>623</v>
      </c>
      <c r="B114" s="33" t="s">
        <v>14</v>
      </c>
      <c r="C114" s="196" t="s">
        <v>150</v>
      </c>
      <c r="D114" s="196" t="s">
        <v>378</v>
      </c>
      <c r="E114" s="173"/>
      <c r="F114" s="200" t="s">
        <v>379</v>
      </c>
      <c r="G114" s="194">
        <v>45548</v>
      </c>
      <c r="H114" s="193"/>
      <c r="I114" s="153">
        <v>3729.98</v>
      </c>
      <c r="J114" s="195" t="s">
        <v>143</v>
      </c>
    </row>
    <row r="115" spans="1:10" s="190" customFormat="1" ht="15.75" x14ac:dyDescent="0.25">
      <c r="A115" s="33">
        <v>623</v>
      </c>
      <c r="B115" s="33" t="s">
        <v>14</v>
      </c>
      <c r="C115" s="196" t="s">
        <v>150</v>
      </c>
      <c r="D115" s="196" t="s">
        <v>380</v>
      </c>
      <c r="E115" s="173"/>
      <c r="F115" s="149" t="s">
        <v>381</v>
      </c>
      <c r="G115" s="194">
        <v>45588</v>
      </c>
      <c r="H115" s="193"/>
      <c r="I115" s="153">
        <v>2727.5</v>
      </c>
      <c r="J115" s="195" t="s">
        <v>143</v>
      </c>
    </row>
    <row r="116" spans="1:10" s="135" customFormat="1" ht="15.75" x14ac:dyDescent="0.25">
      <c r="A116" s="235" t="s">
        <v>33</v>
      </c>
      <c r="B116" s="235"/>
      <c r="C116" s="235"/>
      <c r="D116" s="235"/>
      <c r="E116" s="235"/>
      <c r="F116" s="197"/>
      <c r="G116" s="120"/>
      <c r="H116" s="120"/>
      <c r="I116" s="38">
        <f>SUM(I15:I115)</f>
        <v>206827.29</v>
      </c>
      <c r="J116" s="198"/>
    </row>
    <row r="119" spans="1:10" x14ac:dyDescent="0.25">
      <c r="A119" s="69"/>
      <c r="B119" s="69"/>
      <c r="C119" s="69"/>
      <c r="D119" s="49"/>
      <c r="E119" s="49"/>
      <c r="F119" s="49"/>
      <c r="G119" s="49"/>
      <c r="H119" s="49"/>
      <c r="I119" s="69"/>
      <c r="J119" s="69"/>
    </row>
    <row r="120" spans="1:10" x14ac:dyDescent="0.25">
      <c r="A120" s="230" t="s">
        <v>27</v>
      </c>
      <c r="B120" s="230"/>
      <c r="C120" s="68"/>
      <c r="D120" s="50"/>
      <c r="E120" s="51"/>
      <c r="F120" s="51"/>
      <c r="G120" s="51"/>
      <c r="H120" s="51"/>
      <c r="I120" s="69"/>
      <c r="J120" s="28" t="s">
        <v>29</v>
      </c>
    </row>
    <row r="121" spans="1:10" ht="15.75" x14ac:dyDescent="0.25">
      <c r="A121" s="231" t="s">
        <v>28</v>
      </c>
      <c r="B121" s="231"/>
      <c r="C121" s="68"/>
      <c r="D121" s="50"/>
      <c r="E121" s="51"/>
      <c r="F121" s="51"/>
      <c r="G121" s="51"/>
      <c r="H121" s="51"/>
      <c r="I121" s="69"/>
      <c r="J121" s="28" t="s">
        <v>116</v>
      </c>
    </row>
    <row r="122" spans="1:10" x14ac:dyDescent="0.25">
      <c r="A122" s="69"/>
      <c r="B122" s="69"/>
      <c r="C122" s="69"/>
      <c r="D122" s="49"/>
      <c r="E122" s="49"/>
      <c r="F122" s="49"/>
      <c r="G122" s="49"/>
      <c r="H122" s="49"/>
      <c r="I122" s="69"/>
      <c r="J122" s="69"/>
    </row>
    <row r="123" spans="1:10" x14ac:dyDescent="0.25">
      <c r="A123" s="232" t="s">
        <v>424</v>
      </c>
      <c r="B123" s="232"/>
      <c r="C123" s="69"/>
      <c r="D123" s="49"/>
      <c r="E123" s="49"/>
      <c r="F123" s="49"/>
      <c r="G123" s="49"/>
      <c r="H123" s="49"/>
      <c r="I123" s="69"/>
      <c r="J123" s="114" t="s">
        <v>424</v>
      </c>
    </row>
    <row r="124" spans="1:10" x14ac:dyDescent="0.25">
      <c r="A124" s="69"/>
      <c r="B124" s="69"/>
      <c r="C124" s="69"/>
      <c r="D124" s="49"/>
      <c r="E124" s="49"/>
      <c r="F124" s="49"/>
      <c r="G124" s="49"/>
      <c r="H124" s="49"/>
      <c r="I124" s="69"/>
      <c r="J124" s="69"/>
    </row>
  </sheetData>
  <autoFilter ref="A14:J116"/>
  <mergeCells count="6">
    <mergeCell ref="A120:B120"/>
    <mergeCell ref="A121:B121"/>
    <mergeCell ref="A123:B123"/>
    <mergeCell ref="A5:J10"/>
    <mergeCell ref="A13:C13"/>
    <mergeCell ref="A116:E116"/>
  </mergeCells>
  <conditionalFormatting sqref="D107:D111">
    <cfRule type="duplicateValues" dxfId="10" priority="4"/>
  </conditionalFormatting>
  <conditionalFormatting sqref="D112">
    <cfRule type="duplicateValues" dxfId="9" priority="3"/>
  </conditionalFormatting>
  <conditionalFormatting sqref="D25:D36">
    <cfRule type="duplicateValues" dxfId="8" priority="86"/>
  </conditionalFormatting>
  <conditionalFormatting sqref="D114:D115 D69:D105">
    <cfRule type="duplicateValues" dxfId="7" priority="87"/>
  </conditionalFormatting>
  <conditionalFormatting sqref="D114:D115 D16:D51 D54:D105">
    <cfRule type="duplicateValues" dxfId="6" priority="89"/>
  </conditionalFormatting>
  <conditionalFormatting sqref="D52">
    <cfRule type="duplicateValues" dxfId="5" priority="2"/>
  </conditionalFormatting>
  <conditionalFormatting sqref="D53">
    <cfRule type="duplicateValues" dxfId="4" priority="1"/>
  </conditionalFormatting>
  <printOptions horizontalCentered="1"/>
  <pageMargins left="0.25" right="0.25" top="0.75" bottom="0.75" header="0.3" footer="0.3"/>
  <pageSetup scale="61" fitToHeight="0" orientation="portrait" r:id="rId1"/>
  <ignoredErrors>
    <ignoredError sqref="F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8" zoomScaleNormal="100" workbookViewId="0">
      <selection activeCell="F27" sqref="F27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79" customFormat="1" x14ac:dyDescent="0.25">
      <c r="A2" s="1"/>
      <c r="B2" s="1"/>
      <c r="C2" s="1"/>
      <c r="D2" s="48"/>
      <c r="E2" s="48"/>
      <c r="F2" s="1"/>
      <c r="G2" s="1"/>
    </row>
    <row r="3" spans="1:8" s="79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236" t="s">
        <v>38</v>
      </c>
      <c r="B4" s="236"/>
      <c r="C4" s="236"/>
      <c r="D4" s="236"/>
      <c r="E4" s="236"/>
      <c r="F4" s="236"/>
      <c r="G4" s="236"/>
      <c r="H4" s="35"/>
    </row>
    <row r="5" spans="1:8" ht="25.5" customHeight="1" x14ac:dyDescent="0.3">
      <c r="A5" s="236"/>
      <c r="B5" s="236"/>
      <c r="C5" s="236"/>
      <c r="D5" s="236"/>
      <c r="E5" s="236"/>
      <c r="F5" s="236"/>
      <c r="G5" s="236"/>
      <c r="H5" s="35"/>
    </row>
    <row r="6" spans="1:8" ht="15" customHeight="1" x14ac:dyDescent="0.3">
      <c r="A6" s="236"/>
      <c r="B6" s="236"/>
      <c r="C6" s="236"/>
      <c r="D6" s="236"/>
      <c r="E6" s="236"/>
      <c r="F6" s="236"/>
      <c r="G6" s="236"/>
      <c r="H6" s="35"/>
    </row>
    <row r="7" spans="1:8" ht="15" customHeight="1" x14ac:dyDescent="0.3">
      <c r="A7" s="236"/>
      <c r="B7" s="236"/>
      <c r="C7" s="236"/>
      <c r="D7" s="236"/>
      <c r="E7" s="236"/>
      <c r="F7" s="236"/>
      <c r="G7" s="236"/>
      <c r="H7" s="35"/>
    </row>
    <row r="8" spans="1:8" ht="15" customHeight="1" x14ac:dyDescent="0.3">
      <c r="A8" s="236"/>
      <c r="B8" s="236"/>
      <c r="C8" s="236"/>
      <c r="D8" s="236"/>
      <c r="E8" s="236"/>
      <c r="F8" s="236"/>
      <c r="G8" s="236"/>
      <c r="H8" s="35"/>
    </row>
    <row r="9" spans="1:8" ht="16.5" customHeight="1" x14ac:dyDescent="0.3">
      <c r="A9" s="236"/>
      <c r="B9" s="236"/>
      <c r="C9" s="236"/>
      <c r="D9" s="236"/>
      <c r="E9" s="236"/>
      <c r="F9" s="236"/>
      <c r="G9" s="236"/>
      <c r="H9" s="35"/>
    </row>
    <row r="10" spans="1:8" ht="15" customHeight="1" x14ac:dyDescent="0.25">
      <c r="F10" s="237" t="s">
        <v>20</v>
      </c>
      <c r="G10" s="237"/>
    </row>
    <row r="11" spans="1:8" ht="8.25" customHeight="1" x14ac:dyDescent="0.25">
      <c r="A11" s="239"/>
      <c r="B11" s="239"/>
      <c r="C11" s="239"/>
      <c r="D11" s="47"/>
      <c r="F11" s="238" t="s">
        <v>12</v>
      </c>
      <c r="G11" s="240"/>
    </row>
    <row r="12" spans="1:8" ht="6.75" customHeight="1" x14ac:dyDescent="0.25">
      <c r="F12" s="238"/>
      <c r="G12" s="240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34" t="s">
        <v>423</v>
      </c>
      <c r="B14" s="234"/>
      <c r="C14" s="234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100"/>
      <c r="F16" s="61"/>
      <c r="G16" s="72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1"/>
      <c r="F17" s="61"/>
      <c r="G17" s="72"/>
    </row>
    <row r="18" spans="1:8" x14ac:dyDescent="0.25">
      <c r="A18" s="33">
        <v>623</v>
      </c>
      <c r="B18" s="33" t="s">
        <v>14</v>
      </c>
      <c r="C18" s="52"/>
      <c r="D18" s="62"/>
      <c r="E18" s="71"/>
      <c r="F18" s="61"/>
      <c r="G18" s="72"/>
    </row>
    <row r="19" spans="1:8" x14ac:dyDescent="0.25">
      <c r="A19" s="33">
        <v>623</v>
      </c>
      <c r="B19" s="33" t="s">
        <v>14</v>
      </c>
      <c r="C19" s="52"/>
      <c r="D19" s="62"/>
      <c r="E19" s="71"/>
      <c r="F19" s="61"/>
      <c r="G19" s="72"/>
    </row>
    <row r="20" spans="1:8" x14ac:dyDescent="0.25">
      <c r="A20" s="33">
        <v>623</v>
      </c>
      <c r="B20" s="33" t="s">
        <v>14</v>
      </c>
      <c r="C20" s="52"/>
      <c r="D20" s="62"/>
      <c r="E20" s="71"/>
      <c r="F20" s="61"/>
      <c r="G20" s="72"/>
    </row>
    <row r="21" spans="1:8" s="69" customFormat="1" x14ac:dyDescent="0.25">
      <c r="A21" s="33">
        <v>623</v>
      </c>
      <c r="B21" s="33" t="s">
        <v>14</v>
      </c>
      <c r="C21" s="52"/>
      <c r="D21" s="62"/>
      <c r="E21" s="71"/>
      <c r="F21" s="61"/>
      <c r="G21" s="72"/>
      <c r="H21"/>
    </row>
    <row r="22" spans="1:8" s="69" customFormat="1" x14ac:dyDescent="0.25">
      <c r="A22" s="33">
        <v>623</v>
      </c>
      <c r="B22" s="33" t="s">
        <v>14</v>
      </c>
      <c r="C22" s="52"/>
      <c r="D22" s="62"/>
      <c r="E22" s="71"/>
      <c r="F22" s="61"/>
      <c r="G22" s="72"/>
      <c r="H22"/>
    </row>
    <row r="23" spans="1:8" s="69" customFormat="1" x14ac:dyDescent="0.25">
      <c r="A23" s="33">
        <v>623</v>
      </c>
      <c r="B23" s="33" t="s">
        <v>14</v>
      </c>
      <c r="C23" s="52"/>
      <c r="D23" s="62"/>
      <c r="E23" s="71"/>
      <c r="F23" s="61"/>
      <c r="G23" s="72"/>
      <c r="H23"/>
    </row>
    <row r="24" spans="1:8" s="69" customFormat="1" x14ac:dyDescent="0.25">
      <c r="A24" s="33">
        <v>623</v>
      </c>
      <c r="B24" s="33" t="s">
        <v>14</v>
      </c>
      <c r="C24" s="52"/>
      <c r="D24" s="62"/>
      <c r="E24" s="71"/>
      <c r="F24" s="61"/>
      <c r="G24" s="72"/>
      <c r="H24"/>
    </row>
    <row r="25" spans="1:8" s="69" customFormat="1" x14ac:dyDescent="0.25">
      <c r="A25" s="33">
        <v>623</v>
      </c>
      <c r="B25" s="33" t="s">
        <v>14</v>
      </c>
      <c r="C25" s="52"/>
      <c r="D25" s="62"/>
      <c r="E25" s="71"/>
      <c r="F25" s="61"/>
      <c r="G25" s="72"/>
      <c r="H25"/>
    </row>
    <row r="26" spans="1:8" ht="15.75" x14ac:dyDescent="0.25">
      <c r="A26" s="241" t="s">
        <v>33</v>
      </c>
      <c r="B26" s="242"/>
      <c r="C26" s="242"/>
      <c r="D26" s="242"/>
      <c r="E26" s="243"/>
      <c r="F26" s="101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230" t="s">
        <v>27</v>
      </c>
      <c r="B29" s="230"/>
      <c r="C29" s="68"/>
      <c r="D29" s="50"/>
      <c r="E29" s="51"/>
      <c r="F29" s="69"/>
      <c r="G29" s="28" t="s">
        <v>29</v>
      </c>
    </row>
    <row r="30" spans="1:8" s="7" customFormat="1" x14ac:dyDescent="0.25">
      <c r="A30" s="230" t="s">
        <v>28</v>
      </c>
      <c r="B30" s="230"/>
      <c r="C30" s="29"/>
      <c r="D30" s="29"/>
      <c r="E30" s="85"/>
      <c r="G30" s="28" t="s">
        <v>116</v>
      </c>
    </row>
    <row r="32" spans="1:8" x14ac:dyDescent="0.25">
      <c r="A32" s="232" t="s">
        <v>424</v>
      </c>
      <c r="B32" s="232"/>
      <c r="C32" s="69"/>
      <c r="F32" s="69"/>
      <c r="G32" s="1" t="s">
        <v>424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76" zoomScale="90" zoomScaleNormal="90" workbookViewId="0">
      <selection activeCell="F78" sqref="F78"/>
    </sheetView>
  </sheetViews>
  <sheetFormatPr defaultRowHeight="15" x14ac:dyDescent="0.25"/>
  <cols>
    <col min="1" max="1" width="12.85546875" style="92" customWidth="1"/>
    <col min="2" max="2" width="11.7109375" style="92" customWidth="1"/>
    <col min="3" max="3" width="42.28515625" style="91" customWidth="1"/>
    <col min="4" max="4" width="18.5703125" style="22" customWidth="1"/>
    <col min="5" max="5" width="13.7109375" style="92" customWidth="1"/>
    <col min="6" max="6" width="15" style="92" bestFit="1" customWidth="1"/>
    <col min="7" max="7" width="56.7109375" style="92" customWidth="1"/>
    <col min="8" max="12" width="9.140625" style="92"/>
    <col min="13" max="13" width="14.85546875" style="92" bestFit="1" customWidth="1"/>
    <col min="14" max="16384" width="9.140625" style="92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36" t="s">
        <v>115</v>
      </c>
      <c r="B4" s="236"/>
      <c r="C4" s="236"/>
      <c r="D4" s="236"/>
      <c r="E4" s="236"/>
      <c r="F4" s="236"/>
      <c r="G4" s="236"/>
    </row>
    <row r="5" spans="1:8" ht="14.1" customHeight="1" x14ac:dyDescent="0.25">
      <c r="A5" s="236"/>
      <c r="B5" s="236"/>
      <c r="C5" s="236"/>
      <c r="D5" s="236"/>
      <c r="E5" s="236"/>
      <c r="F5" s="236"/>
      <c r="G5" s="236"/>
    </row>
    <row r="6" spans="1:8" ht="14.1" customHeight="1" x14ac:dyDescent="0.25">
      <c r="A6" s="236"/>
      <c r="B6" s="236"/>
      <c r="C6" s="236"/>
      <c r="D6" s="236"/>
      <c r="E6" s="236"/>
      <c r="F6" s="236"/>
      <c r="G6" s="236"/>
    </row>
    <row r="7" spans="1:8" ht="14.1" customHeight="1" x14ac:dyDescent="0.25">
      <c r="A7" s="236"/>
      <c r="B7" s="236"/>
      <c r="C7" s="236"/>
      <c r="D7" s="236"/>
      <c r="E7" s="236"/>
      <c r="F7" s="236"/>
      <c r="G7" s="236"/>
    </row>
    <row r="8" spans="1:8" ht="14.1" customHeight="1" x14ac:dyDescent="0.25">
      <c r="A8" s="236"/>
      <c r="B8" s="236"/>
      <c r="C8" s="236"/>
      <c r="D8" s="236"/>
      <c r="E8" s="236"/>
      <c r="F8" s="236"/>
      <c r="G8" s="236"/>
    </row>
    <row r="9" spans="1:8" ht="14.1" customHeight="1" x14ac:dyDescent="0.25">
      <c r="A9" s="236"/>
      <c r="B9" s="236"/>
      <c r="C9" s="236"/>
      <c r="D9" s="236"/>
      <c r="E9" s="236"/>
      <c r="F9" s="236"/>
      <c r="G9" s="236"/>
    </row>
    <row r="10" spans="1:8" ht="14.1" customHeight="1" x14ac:dyDescent="0.25">
      <c r="A10" s="236"/>
      <c r="B10" s="236"/>
      <c r="C10" s="236"/>
      <c r="D10" s="236"/>
      <c r="E10" s="236"/>
      <c r="F10" s="236"/>
      <c r="G10" s="236"/>
    </row>
    <row r="11" spans="1:8" ht="14.1" customHeight="1" x14ac:dyDescent="0.25">
      <c r="G11" s="93" t="s">
        <v>21</v>
      </c>
    </row>
    <row r="12" spans="1:8" ht="14.1" customHeight="1" x14ac:dyDescent="0.25">
      <c r="A12" s="244" t="s">
        <v>30</v>
      </c>
      <c r="B12" s="244"/>
      <c r="C12" s="244"/>
      <c r="D12" s="23"/>
      <c r="G12" s="240" t="s">
        <v>12</v>
      </c>
    </row>
    <row r="13" spans="1:8" ht="14.1" customHeight="1" thickBot="1" x14ac:dyDescent="0.3">
      <c r="A13" s="245" t="s">
        <v>423</v>
      </c>
      <c r="B13" s="245"/>
      <c r="C13" s="245"/>
      <c r="D13" s="24"/>
      <c r="G13" s="240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4">
        <v>623</v>
      </c>
      <c r="B15" s="12" t="s">
        <v>13</v>
      </c>
      <c r="C15" s="95" t="s">
        <v>41</v>
      </c>
      <c r="D15" s="65" t="s">
        <v>42</v>
      </c>
      <c r="E15" s="66">
        <v>45107</v>
      </c>
      <c r="F15" s="155">
        <v>3482</v>
      </c>
      <c r="G15" s="97" t="s">
        <v>113</v>
      </c>
      <c r="H15" s="91"/>
    </row>
    <row r="16" spans="1:8" x14ac:dyDescent="0.25">
      <c r="A16" s="94">
        <v>623</v>
      </c>
      <c r="B16" s="12" t="s">
        <v>13</v>
      </c>
      <c r="C16" s="95" t="s">
        <v>41</v>
      </c>
      <c r="D16" s="65" t="s">
        <v>43</v>
      </c>
      <c r="E16" s="66">
        <v>45107</v>
      </c>
      <c r="F16" s="155">
        <v>8000</v>
      </c>
      <c r="G16" s="97" t="s">
        <v>113</v>
      </c>
      <c r="H16" s="91"/>
    </row>
    <row r="17" spans="1:8" x14ac:dyDescent="0.25">
      <c r="A17" s="94">
        <v>623</v>
      </c>
      <c r="B17" s="12" t="s">
        <v>13</v>
      </c>
      <c r="C17" s="95" t="s">
        <v>41</v>
      </c>
      <c r="D17" s="65" t="s">
        <v>44</v>
      </c>
      <c r="E17" s="66">
        <v>45107</v>
      </c>
      <c r="F17" s="155">
        <v>10000</v>
      </c>
      <c r="G17" s="97" t="s">
        <v>114</v>
      </c>
      <c r="H17" s="91"/>
    </row>
    <row r="18" spans="1:8" x14ac:dyDescent="0.25">
      <c r="A18" s="94">
        <v>623</v>
      </c>
      <c r="B18" s="12" t="s">
        <v>13</v>
      </c>
      <c r="C18" s="95" t="s">
        <v>45</v>
      </c>
      <c r="D18" s="65" t="s">
        <v>46</v>
      </c>
      <c r="E18" s="66">
        <v>45107</v>
      </c>
      <c r="F18" s="155">
        <v>5640</v>
      </c>
      <c r="G18" s="97" t="s">
        <v>114</v>
      </c>
      <c r="H18" s="91"/>
    </row>
    <row r="19" spans="1:8" x14ac:dyDescent="0.25">
      <c r="A19" s="94">
        <v>623</v>
      </c>
      <c r="B19" s="12" t="s">
        <v>13</v>
      </c>
      <c r="C19" s="95" t="s">
        <v>45</v>
      </c>
      <c r="D19" s="65" t="s">
        <v>47</v>
      </c>
      <c r="E19" s="66">
        <v>45107</v>
      </c>
      <c r="F19" s="155">
        <v>2400</v>
      </c>
      <c r="G19" s="97" t="s">
        <v>114</v>
      </c>
      <c r="H19" s="91"/>
    </row>
    <row r="20" spans="1:8" x14ac:dyDescent="0.25">
      <c r="A20" s="94">
        <v>623</v>
      </c>
      <c r="B20" s="12" t="s">
        <v>13</v>
      </c>
      <c r="C20" s="95" t="s">
        <v>45</v>
      </c>
      <c r="D20" s="65" t="s">
        <v>48</v>
      </c>
      <c r="E20" s="66">
        <v>45107</v>
      </c>
      <c r="F20" s="155">
        <v>2980</v>
      </c>
      <c r="G20" s="97" t="s">
        <v>114</v>
      </c>
      <c r="H20" s="91"/>
    </row>
    <row r="21" spans="1:8" x14ac:dyDescent="0.25">
      <c r="A21" s="94">
        <v>623</v>
      </c>
      <c r="B21" s="12" t="s">
        <v>13</v>
      </c>
      <c r="C21" s="95" t="s">
        <v>45</v>
      </c>
      <c r="D21" s="65" t="s">
        <v>49</v>
      </c>
      <c r="E21" s="66">
        <v>45107</v>
      </c>
      <c r="F21" s="155">
        <v>681</v>
      </c>
      <c r="G21" s="97" t="s">
        <v>114</v>
      </c>
      <c r="H21" s="91"/>
    </row>
    <row r="22" spans="1:8" x14ac:dyDescent="0.25">
      <c r="A22" s="94">
        <v>623</v>
      </c>
      <c r="B22" s="12" t="s">
        <v>13</v>
      </c>
      <c r="C22" s="95" t="s">
        <v>50</v>
      </c>
      <c r="D22" s="65" t="s">
        <v>51</v>
      </c>
      <c r="E22" s="66">
        <v>45107</v>
      </c>
      <c r="F22" s="155">
        <v>1220</v>
      </c>
      <c r="G22" s="97" t="s">
        <v>114</v>
      </c>
      <c r="H22" s="91"/>
    </row>
    <row r="23" spans="1:8" x14ac:dyDescent="0.25">
      <c r="A23" s="94">
        <v>623</v>
      </c>
      <c r="B23" s="12" t="s">
        <v>13</v>
      </c>
      <c r="C23" s="95" t="s">
        <v>50</v>
      </c>
      <c r="D23" s="65" t="s">
        <v>52</v>
      </c>
      <c r="E23" s="66">
        <v>45107</v>
      </c>
      <c r="F23" s="155">
        <v>998</v>
      </c>
      <c r="G23" s="97" t="s">
        <v>114</v>
      </c>
      <c r="H23" s="91"/>
    </row>
    <row r="24" spans="1:8" x14ac:dyDescent="0.25">
      <c r="A24" s="94">
        <v>623</v>
      </c>
      <c r="B24" s="12" t="s">
        <v>13</v>
      </c>
      <c r="C24" s="95" t="s">
        <v>53</v>
      </c>
      <c r="D24" s="65" t="s">
        <v>54</v>
      </c>
      <c r="E24" s="66">
        <v>45107</v>
      </c>
      <c r="F24" s="155">
        <v>13925</v>
      </c>
      <c r="G24" s="97" t="s">
        <v>114</v>
      </c>
      <c r="H24" s="91"/>
    </row>
    <row r="25" spans="1:8" x14ac:dyDescent="0.25">
      <c r="A25" s="94">
        <v>623</v>
      </c>
      <c r="B25" s="12" t="s">
        <v>13</v>
      </c>
      <c r="C25" s="95" t="s">
        <v>53</v>
      </c>
      <c r="D25" s="65" t="s">
        <v>55</v>
      </c>
      <c r="E25" s="66">
        <v>45107</v>
      </c>
      <c r="F25" s="155">
        <v>3133</v>
      </c>
      <c r="G25" s="97" t="s">
        <v>114</v>
      </c>
      <c r="H25" s="91"/>
    </row>
    <row r="26" spans="1:8" x14ac:dyDescent="0.25">
      <c r="A26" s="94">
        <v>623</v>
      </c>
      <c r="B26" s="12" t="s">
        <v>13</v>
      </c>
      <c r="C26" s="95" t="s">
        <v>50</v>
      </c>
      <c r="D26" s="65" t="s">
        <v>56</v>
      </c>
      <c r="E26" s="66">
        <v>45107</v>
      </c>
      <c r="F26" s="155">
        <v>11619</v>
      </c>
      <c r="G26" s="97" t="s">
        <v>114</v>
      </c>
      <c r="H26" s="91"/>
    </row>
    <row r="27" spans="1:8" x14ac:dyDescent="0.25">
      <c r="A27" s="94">
        <v>623</v>
      </c>
      <c r="B27" s="12" t="s">
        <v>13</v>
      </c>
      <c r="C27" s="95" t="s">
        <v>57</v>
      </c>
      <c r="D27" s="65" t="s">
        <v>58</v>
      </c>
      <c r="E27" s="66">
        <v>45107</v>
      </c>
      <c r="F27" s="155">
        <v>14472</v>
      </c>
      <c r="G27" s="97" t="s">
        <v>114</v>
      </c>
      <c r="H27" s="91"/>
    </row>
    <row r="28" spans="1:8" x14ac:dyDescent="0.25">
      <c r="A28" s="94">
        <v>623</v>
      </c>
      <c r="B28" s="12" t="s">
        <v>13</v>
      </c>
      <c r="C28" s="21" t="s">
        <v>37</v>
      </c>
      <c r="D28" s="65" t="s">
        <v>59</v>
      </c>
      <c r="E28" s="66">
        <v>45107</v>
      </c>
      <c r="F28" s="155">
        <v>5350</v>
      </c>
      <c r="G28" s="97" t="s">
        <v>114</v>
      </c>
      <c r="H28" s="91"/>
    </row>
    <row r="29" spans="1:8" x14ac:dyDescent="0.25">
      <c r="A29" s="94">
        <v>623</v>
      </c>
      <c r="B29" s="12" t="s">
        <v>13</v>
      </c>
      <c r="C29" s="21" t="s">
        <v>37</v>
      </c>
      <c r="D29" s="65" t="s">
        <v>60</v>
      </c>
      <c r="E29" s="66">
        <v>45107</v>
      </c>
      <c r="F29" s="155">
        <v>2966</v>
      </c>
      <c r="G29" s="97" t="s">
        <v>114</v>
      </c>
      <c r="H29" s="91"/>
    </row>
    <row r="30" spans="1:8" x14ac:dyDescent="0.25">
      <c r="A30" s="94">
        <v>623</v>
      </c>
      <c r="B30" s="12" t="s">
        <v>13</v>
      </c>
      <c r="C30" s="21" t="s">
        <v>37</v>
      </c>
      <c r="D30" s="65" t="s">
        <v>61</v>
      </c>
      <c r="E30" s="66">
        <v>45107</v>
      </c>
      <c r="F30" s="155">
        <v>7000</v>
      </c>
      <c r="G30" s="97" t="s">
        <v>114</v>
      </c>
      <c r="H30" s="91"/>
    </row>
    <row r="31" spans="1:8" x14ac:dyDescent="0.25">
      <c r="A31" s="94">
        <v>623</v>
      </c>
      <c r="B31" s="12" t="s">
        <v>13</v>
      </c>
      <c r="C31" s="21" t="s">
        <v>37</v>
      </c>
      <c r="D31" s="65" t="s">
        <v>62</v>
      </c>
      <c r="E31" s="66">
        <v>45107</v>
      </c>
      <c r="F31" s="155">
        <v>4747</v>
      </c>
      <c r="G31" s="97" t="s">
        <v>114</v>
      </c>
      <c r="H31" s="91"/>
    </row>
    <row r="32" spans="1:8" x14ac:dyDescent="0.25">
      <c r="A32" s="94">
        <v>623</v>
      </c>
      <c r="B32" s="12" t="s">
        <v>13</v>
      </c>
      <c r="C32" s="21" t="s">
        <v>37</v>
      </c>
      <c r="D32" s="65" t="s">
        <v>63</v>
      </c>
      <c r="E32" s="66">
        <v>45107</v>
      </c>
      <c r="F32" s="155">
        <v>6000</v>
      </c>
      <c r="G32" s="97" t="s">
        <v>114</v>
      </c>
      <c r="H32" s="91"/>
    </row>
    <row r="33" spans="1:8" x14ac:dyDescent="0.25">
      <c r="A33" s="94">
        <v>623</v>
      </c>
      <c r="B33" s="12" t="s">
        <v>13</v>
      </c>
      <c r="C33" s="95" t="s">
        <v>64</v>
      </c>
      <c r="D33" s="65" t="s">
        <v>65</v>
      </c>
      <c r="E33" s="66">
        <v>45107</v>
      </c>
      <c r="F33" s="155">
        <v>4931</v>
      </c>
      <c r="G33" s="97" t="s">
        <v>114</v>
      </c>
      <c r="H33" s="91"/>
    </row>
    <row r="34" spans="1:8" x14ac:dyDescent="0.25">
      <c r="A34" s="94">
        <v>623</v>
      </c>
      <c r="B34" s="12" t="s">
        <v>13</v>
      </c>
      <c r="C34" s="95" t="s">
        <v>64</v>
      </c>
      <c r="D34" s="65" t="s">
        <v>66</v>
      </c>
      <c r="E34" s="66">
        <v>45107</v>
      </c>
      <c r="F34" s="155">
        <v>3491</v>
      </c>
      <c r="G34" s="97" t="s">
        <v>114</v>
      </c>
      <c r="H34" s="91"/>
    </row>
    <row r="35" spans="1:8" x14ac:dyDescent="0.25">
      <c r="A35" s="94">
        <v>623</v>
      </c>
      <c r="B35" s="12" t="s">
        <v>13</v>
      </c>
      <c r="C35" s="95" t="s">
        <v>64</v>
      </c>
      <c r="D35" s="65" t="s">
        <v>67</v>
      </c>
      <c r="E35" s="66">
        <v>45107</v>
      </c>
      <c r="F35" s="155">
        <v>8923</v>
      </c>
      <c r="G35" s="97" t="s">
        <v>114</v>
      </c>
      <c r="H35" s="91"/>
    </row>
    <row r="36" spans="1:8" x14ac:dyDescent="0.25">
      <c r="A36" s="94">
        <v>623</v>
      </c>
      <c r="B36" s="12" t="s">
        <v>13</v>
      </c>
      <c r="C36" s="21" t="s">
        <v>24</v>
      </c>
      <c r="D36" s="65" t="s">
        <v>68</v>
      </c>
      <c r="E36" s="66">
        <v>45107</v>
      </c>
      <c r="F36" s="155">
        <v>18191</v>
      </c>
      <c r="G36" s="97" t="s">
        <v>114</v>
      </c>
      <c r="H36" s="91"/>
    </row>
    <row r="37" spans="1:8" x14ac:dyDescent="0.25">
      <c r="A37" s="94">
        <v>623</v>
      </c>
      <c r="B37" s="12" t="s">
        <v>13</v>
      </c>
      <c r="C37" s="21" t="s">
        <v>24</v>
      </c>
      <c r="D37" s="65" t="s">
        <v>69</v>
      </c>
      <c r="E37" s="66">
        <v>45107</v>
      </c>
      <c r="F37" s="155">
        <v>16562</v>
      </c>
      <c r="G37" s="97" t="s">
        <v>114</v>
      </c>
      <c r="H37" s="91"/>
    </row>
    <row r="38" spans="1:8" x14ac:dyDescent="0.25">
      <c r="A38" s="94">
        <v>623</v>
      </c>
      <c r="B38" s="12" t="s">
        <v>13</v>
      </c>
      <c r="C38" s="95" t="s">
        <v>50</v>
      </c>
      <c r="D38" s="65" t="s">
        <v>43</v>
      </c>
      <c r="E38" s="66">
        <v>45107</v>
      </c>
      <c r="F38" s="155">
        <v>34101</v>
      </c>
      <c r="G38" s="97" t="s">
        <v>114</v>
      </c>
      <c r="H38" s="91"/>
    </row>
    <row r="39" spans="1:8" x14ac:dyDescent="0.25">
      <c r="A39" s="94">
        <v>623</v>
      </c>
      <c r="B39" s="12" t="s">
        <v>13</v>
      </c>
      <c r="C39" s="95" t="s">
        <v>70</v>
      </c>
      <c r="D39" s="65" t="s">
        <v>71</v>
      </c>
      <c r="E39" s="66">
        <v>45107</v>
      </c>
      <c r="F39" s="155">
        <v>439</v>
      </c>
      <c r="G39" s="97" t="s">
        <v>114</v>
      </c>
      <c r="H39" s="91"/>
    </row>
    <row r="40" spans="1:8" x14ac:dyDescent="0.25">
      <c r="A40" s="94">
        <v>623</v>
      </c>
      <c r="B40" s="12" t="s">
        <v>13</v>
      </c>
      <c r="C40" s="95" t="s">
        <v>70</v>
      </c>
      <c r="D40" s="65" t="s">
        <v>72</v>
      </c>
      <c r="E40" s="66">
        <v>45107</v>
      </c>
      <c r="F40" s="155">
        <v>907</v>
      </c>
      <c r="G40" s="97" t="s">
        <v>114</v>
      </c>
      <c r="H40" s="91"/>
    </row>
    <row r="41" spans="1:8" x14ac:dyDescent="0.25">
      <c r="A41" s="94">
        <v>623</v>
      </c>
      <c r="B41" s="12" t="s">
        <v>13</v>
      </c>
      <c r="C41" s="95" t="s">
        <v>41</v>
      </c>
      <c r="D41" s="65" t="s">
        <v>73</v>
      </c>
      <c r="E41" s="66">
        <v>45107</v>
      </c>
      <c r="F41" s="155">
        <v>3234</v>
      </c>
      <c r="G41" s="97" t="s">
        <v>114</v>
      </c>
      <c r="H41" s="91"/>
    </row>
    <row r="42" spans="1:8" x14ac:dyDescent="0.25">
      <c r="A42" s="94">
        <v>623</v>
      </c>
      <c r="B42" s="12" t="s">
        <v>13</v>
      </c>
      <c r="C42" s="95" t="s">
        <v>74</v>
      </c>
      <c r="D42" s="65" t="s">
        <v>75</v>
      </c>
      <c r="E42" s="66">
        <v>45107</v>
      </c>
      <c r="F42" s="155">
        <v>408</v>
      </c>
      <c r="G42" s="97" t="s">
        <v>114</v>
      </c>
      <c r="H42" s="91"/>
    </row>
    <row r="43" spans="1:8" x14ac:dyDescent="0.25">
      <c r="A43" s="94">
        <v>623</v>
      </c>
      <c r="B43" s="12" t="s">
        <v>13</v>
      </c>
      <c r="C43" s="95" t="s">
        <v>74</v>
      </c>
      <c r="D43" s="65" t="s">
        <v>76</v>
      </c>
      <c r="E43" s="66">
        <v>45107</v>
      </c>
      <c r="F43" s="155">
        <v>1798</v>
      </c>
      <c r="G43" s="97" t="s">
        <v>114</v>
      </c>
      <c r="H43" s="91"/>
    </row>
    <row r="44" spans="1:8" x14ac:dyDescent="0.25">
      <c r="A44" s="94">
        <v>623</v>
      </c>
      <c r="B44" s="12" t="s">
        <v>13</v>
      </c>
      <c r="C44" s="95" t="s">
        <v>74</v>
      </c>
      <c r="D44" s="65" t="s">
        <v>77</v>
      </c>
      <c r="E44" s="66">
        <v>45107</v>
      </c>
      <c r="F44" s="155">
        <v>2300</v>
      </c>
      <c r="G44" s="97" t="s">
        <v>114</v>
      </c>
      <c r="H44" s="91"/>
    </row>
    <row r="45" spans="1:8" x14ac:dyDescent="0.25">
      <c r="A45" s="94">
        <v>623</v>
      </c>
      <c r="B45" s="12" t="s">
        <v>13</v>
      </c>
      <c r="C45" s="95" t="s">
        <v>74</v>
      </c>
      <c r="D45" s="65" t="s">
        <v>78</v>
      </c>
      <c r="E45" s="66">
        <v>45107</v>
      </c>
      <c r="F45" s="155">
        <v>1456</v>
      </c>
      <c r="G45" s="97" t="s">
        <v>114</v>
      </c>
      <c r="H45" s="91"/>
    </row>
    <row r="46" spans="1:8" x14ac:dyDescent="0.25">
      <c r="A46" s="94">
        <v>623</v>
      </c>
      <c r="B46" s="12" t="s">
        <v>13</v>
      </c>
      <c r="C46" s="95" t="s">
        <v>35</v>
      </c>
      <c r="D46" s="65" t="s">
        <v>79</v>
      </c>
      <c r="E46" s="66">
        <v>45107</v>
      </c>
      <c r="F46" s="155">
        <v>9597</v>
      </c>
      <c r="G46" s="97" t="s">
        <v>114</v>
      </c>
      <c r="H46" s="91"/>
    </row>
    <row r="47" spans="1:8" x14ac:dyDescent="0.25">
      <c r="A47" s="94">
        <v>623</v>
      </c>
      <c r="B47" s="12" t="s">
        <v>13</v>
      </c>
      <c r="C47" s="21" t="s">
        <v>26</v>
      </c>
      <c r="D47" s="65" t="s">
        <v>80</v>
      </c>
      <c r="E47" s="66">
        <v>45107</v>
      </c>
      <c r="F47" s="155">
        <v>10037</v>
      </c>
      <c r="G47" s="97" t="s">
        <v>114</v>
      </c>
      <c r="H47" s="91"/>
    </row>
    <row r="48" spans="1:8" x14ac:dyDescent="0.25">
      <c r="A48" s="94">
        <v>623</v>
      </c>
      <c r="B48" s="12" t="s">
        <v>13</v>
      </c>
      <c r="C48" s="21" t="s">
        <v>26</v>
      </c>
      <c r="D48" s="65" t="s">
        <v>81</v>
      </c>
      <c r="E48" s="66">
        <v>45107</v>
      </c>
      <c r="F48" s="155">
        <v>6075</v>
      </c>
      <c r="G48" s="97" t="s">
        <v>114</v>
      </c>
      <c r="H48" s="91"/>
    </row>
    <row r="49" spans="1:8" x14ac:dyDescent="0.25">
      <c r="A49" s="94">
        <v>623</v>
      </c>
      <c r="B49" s="12" t="s">
        <v>13</v>
      </c>
      <c r="C49" s="21" t="s">
        <v>26</v>
      </c>
      <c r="D49" s="65" t="s">
        <v>82</v>
      </c>
      <c r="E49" s="66">
        <v>45107</v>
      </c>
      <c r="F49" s="155">
        <v>8658</v>
      </c>
      <c r="G49" s="97" t="s">
        <v>114</v>
      </c>
      <c r="H49" s="91"/>
    </row>
    <row r="50" spans="1:8" x14ac:dyDescent="0.25">
      <c r="A50" s="94">
        <v>623</v>
      </c>
      <c r="B50" s="12" t="s">
        <v>13</v>
      </c>
      <c r="C50" s="21" t="s">
        <v>40</v>
      </c>
      <c r="D50" s="65" t="s">
        <v>83</v>
      </c>
      <c r="E50" s="66">
        <v>45107</v>
      </c>
      <c r="F50" s="155">
        <v>3391</v>
      </c>
      <c r="G50" s="97" t="s">
        <v>114</v>
      </c>
      <c r="H50" s="91"/>
    </row>
    <row r="51" spans="1:8" x14ac:dyDescent="0.25">
      <c r="A51" s="94">
        <v>623</v>
      </c>
      <c r="B51" s="12" t="s">
        <v>13</v>
      </c>
      <c r="C51" s="21" t="s">
        <v>31</v>
      </c>
      <c r="D51" s="65" t="s">
        <v>84</v>
      </c>
      <c r="E51" s="66">
        <v>45107</v>
      </c>
      <c r="F51" s="155">
        <v>16931</v>
      </c>
      <c r="G51" s="97" t="s">
        <v>114</v>
      </c>
      <c r="H51" s="91"/>
    </row>
    <row r="52" spans="1:8" x14ac:dyDescent="0.25">
      <c r="A52" s="94">
        <v>623</v>
      </c>
      <c r="B52" s="12" t="s">
        <v>13</v>
      </c>
      <c r="C52" s="21" t="s">
        <v>31</v>
      </c>
      <c r="D52" s="65" t="s">
        <v>85</v>
      </c>
      <c r="E52" s="66">
        <v>45107</v>
      </c>
      <c r="F52" s="155">
        <v>3242.6</v>
      </c>
      <c r="G52" s="97" t="s">
        <v>114</v>
      </c>
      <c r="H52" s="91"/>
    </row>
    <row r="53" spans="1:8" x14ac:dyDescent="0.25">
      <c r="A53" s="94">
        <v>623</v>
      </c>
      <c r="B53" s="12" t="s">
        <v>13</v>
      </c>
      <c r="C53" s="21" t="s">
        <v>31</v>
      </c>
      <c r="D53" s="65" t="s">
        <v>86</v>
      </c>
      <c r="E53" s="66">
        <v>45107</v>
      </c>
      <c r="F53" s="155">
        <v>7993.64</v>
      </c>
      <c r="G53" s="97" t="s">
        <v>114</v>
      </c>
      <c r="H53" s="91"/>
    </row>
    <row r="54" spans="1:8" x14ac:dyDescent="0.25">
      <c r="A54" s="94">
        <v>623</v>
      </c>
      <c r="B54" s="12" t="s">
        <v>13</v>
      </c>
      <c r="C54" s="21" t="s">
        <v>31</v>
      </c>
      <c r="D54" s="65" t="s">
        <v>87</v>
      </c>
      <c r="E54" s="66">
        <v>45107</v>
      </c>
      <c r="F54" s="155">
        <v>4000</v>
      </c>
      <c r="G54" s="97" t="s">
        <v>114</v>
      </c>
      <c r="H54" s="91"/>
    </row>
    <row r="55" spans="1:8" x14ac:dyDescent="0.25">
      <c r="A55" s="94">
        <v>623</v>
      </c>
      <c r="B55" s="12" t="s">
        <v>13</v>
      </c>
      <c r="C55" s="21" t="s">
        <v>31</v>
      </c>
      <c r="D55" s="65" t="s">
        <v>88</v>
      </c>
      <c r="E55" s="66">
        <v>45107</v>
      </c>
      <c r="F55" s="155">
        <v>8000</v>
      </c>
      <c r="G55" s="97" t="s">
        <v>114</v>
      </c>
      <c r="H55" s="91"/>
    </row>
    <row r="56" spans="1:8" x14ac:dyDescent="0.25">
      <c r="A56" s="94">
        <v>623</v>
      </c>
      <c r="B56" s="12" t="s">
        <v>13</v>
      </c>
      <c r="C56" s="21" t="s">
        <v>31</v>
      </c>
      <c r="D56" s="65" t="s">
        <v>89</v>
      </c>
      <c r="E56" s="66">
        <v>45107</v>
      </c>
      <c r="F56" s="155">
        <v>2795.97</v>
      </c>
      <c r="G56" s="97" t="s">
        <v>114</v>
      </c>
      <c r="H56" s="91"/>
    </row>
    <row r="57" spans="1:8" x14ac:dyDescent="0.25">
      <c r="A57" s="94">
        <v>623</v>
      </c>
      <c r="B57" s="12" t="s">
        <v>13</v>
      </c>
      <c r="C57" s="21" t="s">
        <v>31</v>
      </c>
      <c r="D57" s="65" t="s">
        <v>90</v>
      </c>
      <c r="E57" s="66">
        <v>45107</v>
      </c>
      <c r="F57" s="155">
        <v>1712</v>
      </c>
      <c r="G57" s="97" t="s">
        <v>114</v>
      </c>
      <c r="H57" s="91"/>
    </row>
    <row r="58" spans="1:8" x14ac:dyDescent="0.25">
      <c r="A58" s="94">
        <v>623</v>
      </c>
      <c r="B58" s="12" t="s">
        <v>13</v>
      </c>
      <c r="C58" s="21" t="s">
        <v>31</v>
      </c>
      <c r="D58" s="65" t="s">
        <v>91</v>
      </c>
      <c r="E58" s="66">
        <v>45107</v>
      </c>
      <c r="F58" s="155">
        <v>1117.3399999999999</v>
      </c>
      <c r="G58" s="97" t="s">
        <v>114</v>
      </c>
      <c r="H58" s="91"/>
    </row>
    <row r="59" spans="1:8" x14ac:dyDescent="0.25">
      <c r="A59" s="94">
        <v>623</v>
      </c>
      <c r="B59" s="12" t="s">
        <v>13</v>
      </c>
      <c r="C59" s="21" t="s">
        <v>31</v>
      </c>
      <c r="D59" s="65" t="s">
        <v>92</v>
      </c>
      <c r="E59" s="66">
        <v>45107</v>
      </c>
      <c r="F59" s="155">
        <v>5116</v>
      </c>
      <c r="G59" s="97" t="s">
        <v>114</v>
      </c>
      <c r="H59" s="91"/>
    </row>
    <row r="60" spans="1:8" x14ac:dyDescent="0.25">
      <c r="A60" s="94">
        <v>623</v>
      </c>
      <c r="B60" s="12" t="s">
        <v>13</v>
      </c>
      <c r="C60" s="21" t="s">
        <v>24</v>
      </c>
      <c r="D60" s="65" t="s">
        <v>93</v>
      </c>
      <c r="E60" s="66">
        <v>45107</v>
      </c>
      <c r="F60" s="155">
        <v>20234</v>
      </c>
      <c r="G60" s="97" t="s">
        <v>114</v>
      </c>
      <c r="H60" s="91"/>
    </row>
    <row r="61" spans="1:8" x14ac:dyDescent="0.25">
      <c r="A61" s="94">
        <v>623</v>
      </c>
      <c r="B61" s="12" t="s">
        <v>13</v>
      </c>
      <c r="C61" s="21" t="s">
        <v>24</v>
      </c>
      <c r="D61" s="65" t="s">
        <v>94</v>
      </c>
      <c r="E61" s="66">
        <v>45107</v>
      </c>
      <c r="F61" s="155">
        <v>10377</v>
      </c>
      <c r="G61" s="97" t="s">
        <v>114</v>
      </c>
      <c r="H61" s="91"/>
    </row>
    <row r="62" spans="1:8" x14ac:dyDescent="0.25">
      <c r="A62" s="94">
        <v>623</v>
      </c>
      <c r="B62" s="12" t="s">
        <v>13</v>
      </c>
      <c r="C62" s="95" t="s">
        <v>95</v>
      </c>
      <c r="D62" s="65" t="s">
        <v>36</v>
      </c>
      <c r="E62" s="66">
        <v>45107</v>
      </c>
      <c r="F62" s="155">
        <v>4997</v>
      </c>
      <c r="G62" s="97" t="s">
        <v>114</v>
      </c>
      <c r="H62" s="91"/>
    </row>
    <row r="63" spans="1:8" x14ac:dyDescent="0.25">
      <c r="A63" s="94">
        <v>623</v>
      </c>
      <c r="B63" s="12" t="s">
        <v>13</v>
      </c>
      <c r="C63" s="21" t="s">
        <v>24</v>
      </c>
      <c r="D63" s="65" t="s">
        <v>96</v>
      </c>
      <c r="E63" s="66">
        <v>45107</v>
      </c>
      <c r="F63" s="155">
        <v>3317</v>
      </c>
      <c r="G63" s="97" t="s">
        <v>114</v>
      </c>
      <c r="H63" s="91"/>
    </row>
    <row r="64" spans="1:8" x14ac:dyDescent="0.25">
      <c r="A64" s="94">
        <v>623</v>
      </c>
      <c r="B64" s="12" t="s">
        <v>13</v>
      </c>
      <c r="C64" s="21" t="s">
        <v>24</v>
      </c>
      <c r="D64" s="65" t="s">
        <v>97</v>
      </c>
      <c r="E64" s="66">
        <v>45107</v>
      </c>
      <c r="F64" s="155">
        <v>22318</v>
      </c>
      <c r="G64" s="97" t="s">
        <v>114</v>
      </c>
      <c r="H64" s="91"/>
    </row>
    <row r="65" spans="1:8" x14ac:dyDescent="0.25">
      <c r="A65" s="94">
        <v>623</v>
      </c>
      <c r="B65" s="12" t="s">
        <v>13</v>
      </c>
      <c r="C65" s="21" t="s">
        <v>31</v>
      </c>
      <c r="D65" s="65" t="s">
        <v>98</v>
      </c>
      <c r="E65" s="66">
        <v>45107</v>
      </c>
      <c r="F65" s="155">
        <v>9882</v>
      </c>
      <c r="G65" s="97" t="s">
        <v>114</v>
      </c>
      <c r="H65" s="91"/>
    </row>
    <row r="66" spans="1:8" x14ac:dyDescent="0.25">
      <c r="A66" s="94">
        <v>623</v>
      </c>
      <c r="B66" s="12" t="s">
        <v>13</v>
      </c>
      <c r="C66" s="95" t="s">
        <v>57</v>
      </c>
      <c r="D66" s="65" t="s">
        <v>99</v>
      </c>
      <c r="E66" s="66">
        <v>45107</v>
      </c>
      <c r="F66" s="155">
        <v>23991</v>
      </c>
      <c r="G66" s="97" t="s">
        <v>114</v>
      </c>
      <c r="H66" s="91"/>
    </row>
    <row r="67" spans="1:8" x14ac:dyDescent="0.25">
      <c r="A67" s="94">
        <v>623</v>
      </c>
      <c r="B67" s="12" t="s">
        <v>13</v>
      </c>
      <c r="C67" s="95" t="s">
        <v>50</v>
      </c>
      <c r="D67" s="65" t="s">
        <v>73</v>
      </c>
      <c r="E67" s="66">
        <v>45107</v>
      </c>
      <c r="F67" s="155">
        <v>36771</v>
      </c>
      <c r="G67" s="97" t="s">
        <v>114</v>
      </c>
      <c r="H67" s="91"/>
    </row>
    <row r="68" spans="1:8" x14ac:dyDescent="0.25">
      <c r="A68" s="94">
        <v>623</v>
      </c>
      <c r="B68" s="12" t="s">
        <v>13</v>
      </c>
      <c r="C68" s="95" t="s">
        <v>100</v>
      </c>
      <c r="D68" s="65" t="s">
        <v>101</v>
      </c>
      <c r="E68" s="66">
        <v>45107</v>
      </c>
      <c r="F68" s="155">
        <v>10066</v>
      </c>
      <c r="G68" s="97" t="s">
        <v>114</v>
      </c>
      <c r="H68" s="91"/>
    </row>
    <row r="69" spans="1:8" x14ac:dyDescent="0.25">
      <c r="A69" s="94">
        <v>623</v>
      </c>
      <c r="B69" s="12" t="s">
        <v>13</v>
      </c>
      <c r="C69" s="95" t="s">
        <v>102</v>
      </c>
      <c r="D69" s="65" t="s">
        <v>103</v>
      </c>
      <c r="E69" s="66">
        <v>45107</v>
      </c>
      <c r="F69" s="155">
        <v>8499</v>
      </c>
      <c r="G69" s="97" t="s">
        <v>114</v>
      </c>
      <c r="H69" s="91"/>
    </row>
    <row r="70" spans="1:8" x14ac:dyDescent="0.25">
      <c r="A70" s="94">
        <v>623</v>
      </c>
      <c r="B70" s="12" t="s">
        <v>13</v>
      </c>
      <c r="C70" s="95" t="s">
        <v>102</v>
      </c>
      <c r="D70" s="65" t="s">
        <v>104</v>
      </c>
      <c r="E70" s="66">
        <v>45107</v>
      </c>
      <c r="F70" s="155">
        <v>4638</v>
      </c>
      <c r="G70" s="97" t="s">
        <v>114</v>
      </c>
      <c r="H70" s="91"/>
    </row>
    <row r="71" spans="1:8" x14ac:dyDescent="0.25">
      <c r="A71" s="94">
        <v>623</v>
      </c>
      <c r="B71" s="12" t="s">
        <v>13</v>
      </c>
      <c r="C71" s="95" t="s">
        <v>102</v>
      </c>
      <c r="D71" s="65" t="s">
        <v>105</v>
      </c>
      <c r="E71" s="66">
        <v>45107</v>
      </c>
      <c r="F71" s="155">
        <v>11978</v>
      </c>
      <c r="G71" s="97" t="s">
        <v>114</v>
      </c>
      <c r="H71" s="91"/>
    </row>
    <row r="72" spans="1:8" x14ac:dyDescent="0.25">
      <c r="A72" s="94">
        <v>623</v>
      </c>
      <c r="B72" s="12" t="s">
        <v>13</v>
      </c>
      <c r="C72" s="95" t="s">
        <v>102</v>
      </c>
      <c r="D72" s="65" t="s">
        <v>106</v>
      </c>
      <c r="E72" s="66">
        <v>45107</v>
      </c>
      <c r="F72" s="155">
        <v>15382</v>
      </c>
      <c r="G72" s="97" t="s">
        <v>114</v>
      </c>
      <c r="H72" s="91"/>
    </row>
    <row r="73" spans="1:8" x14ac:dyDescent="0.25">
      <c r="A73" s="94">
        <v>623</v>
      </c>
      <c r="B73" s="12" t="s">
        <v>13</v>
      </c>
      <c r="C73" s="95" t="s">
        <v>107</v>
      </c>
      <c r="D73" s="65" t="s">
        <v>108</v>
      </c>
      <c r="E73" s="66">
        <v>45107</v>
      </c>
      <c r="F73" s="155">
        <v>1917</v>
      </c>
      <c r="G73" s="97" t="s">
        <v>114</v>
      </c>
      <c r="H73" s="91"/>
    </row>
    <row r="74" spans="1:8" x14ac:dyDescent="0.25">
      <c r="A74" s="94">
        <v>623</v>
      </c>
      <c r="B74" s="12" t="s">
        <v>13</v>
      </c>
      <c r="C74" s="95" t="s">
        <v>109</v>
      </c>
      <c r="D74" s="65" t="s">
        <v>110</v>
      </c>
      <c r="E74" s="66">
        <v>45107</v>
      </c>
      <c r="F74" s="155">
        <v>7483</v>
      </c>
      <c r="G74" s="97" t="s">
        <v>114</v>
      </c>
      <c r="H74" s="91"/>
    </row>
    <row r="75" spans="1:8" x14ac:dyDescent="0.25">
      <c r="A75" s="94">
        <v>623</v>
      </c>
      <c r="B75" s="12" t="s">
        <v>13</v>
      </c>
      <c r="C75" s="21" t="s">
        <v>26</v>
      </c>
      <c r="D75" s="65" t="s">
        <v>111</v>
      </c>
      <c r="E75" s="66">
        <v>45107</v>
      </c>
      <c r="F75" s="155">
        <v>7083.99</v>
      </c>
      <c r="G75" s="97" t="s">
        <v>114</v>
      </c>
      <c r="H75" s="91"/>
    </row>
    <row r="76" spans="1:8" x14ac:dyDescent="0.25">
      <c r="A76" s="94">
        <v>623</v>
      </c>
      <c r="B76" s="12" t="s">
        <v>13</v>
      </c>
      <c r="C76" s="21" t="s">
        <v>26</v>
      </c>
      <c r="D76" s="65" t="s">
        <v>112</v>
      </c>
      <c r="E76" s="66">
        <v>45107</v>
      </c>
      <c r="F76" s="155">
        <v>24481.99</v>
      </c>
      <c r="G76" s="97" t="s">
        <v>114</v>
      </c>
      <c r="H76" s="91"/>
    </row>
    <row r="77" spans="1:8" ht="15.75" x14ac:dyDescent="0.25">
      <c r="A77" s="241" t="s">
        <v>23</v>
      </c>
      <c r="B77" s="242"/>
      <c r="C77" s="242"/>
      <c r="D77" s="242"/>
      <c r="E77" s="243"/>
      <c r="F77" s="156">
        <f>SUM(F15:F76)</f>
        <v>513436.52999999997</v>
      </c>
      <c r="G77" s="39"/>
    </row>
    <row r="78" spans="1:8" ht="15.75" x14ac:dyDescent="0.25">
      <c r="A78" s="73"/>
      <c r="B78" s="73"/>
      <c r="C78" s="74"/>
      <c r="D78" s="74"/>
      <c r="E78" s="74"/>
      <c r="F78" s="75"/>
      <c r="G78" s="76"/>
    </row>
    <row r="79" spans="1:8" ht="15.75" x14ac:dyDescent="0.25">
      <c r="A79" s="73"/>
      <c r="B79" s="73"/>
      <c r="C79" s="74"/>
      <c r="D79" s="74"/>
      <c r="E79" s="74"/>
      <c r="F79" s="75"/>
      <c r="G79" s="76"/>
    </row>
    <row r="80" spans="1:8" x14ac:dyDescent="0.25">
      <c r="A80" s="230" t="s">
        <v>27</v>
      </c>
      <c r="B80" s="230"/>
      <c r="D80" s="50"/>
      <c r="E80" s="51"/>
      <c r="G80" s="28" t="s">
        <v>29</v>
      </c>
    </row>
    <row r="81" spans="1:8" s="89" customFormat="1" ht="15.75" x14ac:dyDescent="0.25">
      <c r="A81" s="231" t="s">
        <v>28</v>
      </c>
      <c r="B81" s="231"/>
      <c r="C81" s="87"/>
      <c r="D81" s="88"/>
      <c r="G81" s="87" t="s">
        <v>116</v>
      </c>
    </row>
    <row r="82" spans="1:8" x14ac:dyDescent="0.25">
      <c r="A82" s="90"/>
      <c r="B82" s="90"/>
      <c r="G82" s="27"/>
    </row>
    <row r="83" spans="1:8" x14ac:dyDescent="0.25">
      <c r="A83" s="232" t="s">
        <v>424</v>
      </c>
      <c r="B83" s="232"/>
      <c r="G83" s="237" t="s">
        <v>424</v>
      </c>
      <c r="H83" s="237"/>
    </row>
    <row r="84" spans="1:8" x14ac:dyDescent="0.25">
      <c r="F84" s="13"/>
    </row>
    <row r="85" spans="1:8" x14ac:dyDescent="0.25">
      <c r="F85" s="13"/>
    </row>
    <row r="89" spans="1:8" x14ac:dyDescent="0.25">
      <c r="F89" s="77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7"/>
  <sheetViews>
    <sheetView topLeftCell="A28" zoomScale="90" zoomScaleNormal="90" workbookViewId="0">
      <selection activeCell="I46" sqref="I46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8" hidden="1" customWidth="1"/>
    <col min="9" max="9" width="16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2" customFormat="1" x14ac:dyDescent="0.25">
      <c r="A3" s="1"/>
      <c r="B3" s="1"/>
      <c r="C3" s="81"/>
      <c r="D3" s="22"/>
      <c r="E3" s="22"/>
      <c r="F3" s="22"/>
      <c r="G3" s="1"/>
      <c r="H3" s="108"/>
      <c r="I3" s="1"/>
      <c r="J3" s="1"/>
    </row>
    <row r="4" spans="1:10" ht="14.1" customHeight="1" x14ac:dyDescent="0.25">
      <c r="A4" s="236" t="s">
        <v>219</v>
      </c>
      <c r="B4" s="236"/>
      <c r="C4" s="236"/>
      <c r="D4" s="236"/>
      <c r="E4" s="236"/>
      <c r="F4" s="236"/>
      <c r="G4" s="236"/>
      <c r="H4" s="236"/>
      <c r="I4" s="236"/>
      <c r="J4" s="236"/>
    </row>
    <row r="5" spans="1:10" ht="14.1" customHeight="1" x14ac:dyDescent="0.25">
      <c r="A5" s="236"/>
      <c r="B5" s="236"/>
      <c r="C5" s="236"/>
      <c r="D5" s="236"/>
      <c r="E5" s="236"/>
      <c r="F5" s="236"/>
      <c r="G5" s="236"/>
      <c r="H5" s="236"/>
      <c r="I5" s="236"/>
      <c r="J5" s="236"/>
    </row>
    <row r="6" spans="1:10" ht="14.1" customHeight="1" x14ac:dyDescent="0.25">
      <c r="A6" s="236"/>
      <c r="B6" s="236"/>
      <c r="C6" s="236"/>
      <c r="D6" s="236"/>
      <c r="E6" s="236"/>
      <c r="F6" s="236"/>
      <c r="G6" s="236"/>
      <c r="H6" s="236"/>
      <c r="I6" s="236"/>
      <c r="J6" s="236"/>
    </row>
    <row r="7" spans="1:10" ht="14.1" customHeight="1" x14ac:dyDescent="0.25">
      <c r="A7" s="236"/>
      <c r="B7" s="236"/>
      <c r="C7" s="236"/>
      <c r="D7" s="236"/>
      <c r="E7" s="236"/>
      <c r="F7" s="236"/>
      <c r="G7" s="236"/>
      <c r="H7" s="236"/>
      <c r="I7" s="236"/>
      <c r="J7" s="236"/>
    </row>
    <row r="8" spans="1:10" ht="14.1" customHeight="1" x14ac:dyDescent="0.25">
      <c r="A8" s="236"/>
      <c r="B8" s="236"/>
      <c r="C8" s="236"/>
      <c r="D8" s="236"/>
      <c r="E8" s="236"/>
      <c r="F8" s="236"/>
      <c r="G8" s="236"/>
      <c r="H8" s="236"/>
      <c r="I8" s="236"/>
      <c r="J8" s="236"/>
    </row>
    <row r="9" spans="1:10" ht="14.1" customHeight="1" x14ac:dyDescent="0.25">
      <c r="A9" s="236"/>
      <c r="B9" s="236"/>
      <c r="C9" s="236"/>
      <c r="D9" s="236"/>
      <c r="E9" s="236"/>
      <c r="F9" s="236"/>
      <c r="G9" s="236"/>
      <c r="H9" s="236"/>
      <c r="I9" s="236"/>
      <c r="J9" s="236"/>
    </row>
    <row r="10" spans="1:10" ht="14.1" customHeight="1" x14ac:dyDescent="0.25">
      <c r="A10" s="236"/>
      <c r="B10" s="236"/>
      <c r="C10" s="236"/>
      <c r="D10" s="236"/>
      <c r="E10" s="236"/>
      <c r="F10" s="236"/>
      <c r="G10" s="236"/>
      <c r="H10" s="236"/>
      <c r="I10" s="236"/>
      <c r="J10" s="236"/>
    </row>
    <row r="11" spans="1:10" ht="14.1" customHeight="1" x14ac:dyDescent="0.25">
      <c r="J11" s="11" t="s">
        <v>21</v>
      </c>
    </row>
    <row r="12" spans="1:10" ht="14.1" customHeight="1" x14ac:dyDescent="0.25">
      <c r="A12" s="244" t="s">
        <v>30</v>
      </c>
      <c r="B12" s="244"/>
      <c r="C12" s="244"/>
      <c r="D12" s="23"/>
      <c r="E12" s="23"/>
      <c r="F12" s="23"/>
      <c r="H12" s="106"/>
      <c r="J12" s="240" t="s">
        <v>12</v>
      </c>
    </row>
    <row r="13" spans="1:10" ht="14.1" customHeight="1" x14ac:dyDescent="0.25">
      <c r="A13" s="246" t="s">
        <v>423</v>
      </c>
      <c r="B13" s="246"/>
      <c r="C13" s="246"/>
      <c r="D13" s="24"/>
      <c r="E13" s="24"/>
      <c r="F13" s="24"/>
      <c r="H13" s="106"/>
      <c r="J13" s="240"/>
    </row>
    <row r="14" spans="1:10" ht="30" x14ac:dyDescent="0.25">
      <c r="A14" s="6" t="s">
        <v>1</v>
      </c>
      <c r="B14" s="6" t="s">
        <v>2</v>
      </c>
      <c r="C14" s="174" t="s">
        <v>3</v>
      </c>
      <c r="D14" s="6" t="s">
        <v>25</v>
      </c>
      <c r="E14" s="175" t="s">
        <v>118</v>
      </c>
      <c r="F14" s="175" t="s">
        <v>145</v>
      </c>
      <c r="G14" s="175" t="s">
        <v>146</v>
      </c>
      <c r="H14" s="174" t="s">
        <v>3</v>
      </c>
      <c r="I14" s="174" t="s">
        <v>0</v>
      </c>
      <c r="J14" s="6" t="s">
        <v>5</v>
      </c>
    </row>
    <row r="15" spans="1:10" s="96" customFormat="1" ht="14.1" customHeight="1" x14ac:dyDescent="0.25">
      <c r="A15" s="18">
        <v>623</v>
      </c>
      <c r="B15" s="12" t="s">
        <v>13</v>
      </c>
      <c r="C15" s="21" t="s">
        <v>127</v>
      </c>
      <c r="D15" s="104" t="s">
        <v>128</v>
      </c>
      <c r="E15" s="176" t="s">
        <v>130</v>
      </c>
      <c r="F15" s="104" t="s">
        <v>129</v>
      </c>
      <c r="G15" s="165">
        <v>44263</v>
      </c>
      <c r="H15" s="31" t="s">
        <v>131</v>
      </c>
      <c r="I15" s="191">
        <v>8789.1</v>
      </c>
      <c r="J15" s="107" t="s">
        <v>143</v>
      </c>
    </row>
    <row r="16" spans="1:10" ht="14.1" customHeight="1" x14ac:dyDescent="0.25">
      <c r="A16" s="18">
        <v>623</v>
      </c>
      <c r="B16" s="12" t="s">
        <v>13</v>
      </c>
      <c r="C16" s="21" t="s">
        <v>24</v>
      </c>
      <c r="D16" s="104" t="s">
        <v>132</v>
      </c>
      <c r="E16" s="176" t="s">
        <v>135</v>
      </c>
      <c r="F16" s="130" t="s">
        <v>136</v>
      </c>
      <c r="G16" s="165">
        <v>44378</v>
      </c>
      <c r="H16" s="31" t="s">
        <v>138</v>
      </c>
      <c r="I16" s="157">
        <v>15000</v>
      </c>
      <c r="J16" s="107" t="s">
        <v>143</v>
      </c>
    </row>
    <row r="17" spans="1:11" s="112" customFormat="1" ht="20.25" customHeight="1" x14ac:dyDescent="0.25">
      <c r="A17" s="18">
        <v>623</v>
      </c>
      <c r="B17" s="12" t="s">
        <v>13</v>
      </c>
      <c r="C17" s="21" t="s">
        <v>24</v>
      </c>
      <c r="D17" s="104" t="s">
        <v>152</v>
      </c>
      <c r="E17" s="116"/>
      <c r="F17" s="104" t="s">
        <v>153</v>
      </c>
      <c r="G17" s="129">
        <v>45343</v>
      </c>
      <c r="H17" s="21" t="s">
        <v>177</v>
      </c>
      <c r="I17" s="191">
        <v>28013.31</v>
      </c>
      <c r="J17" s="107" t="s">
        <v>143</v>
      </c>
      <c r="K17" s="111"/>
    </row>
    <row r="18" spans="1:11" s="103" customFormat="1" x14ac:dyDescent="0.25">
      <c r="A18" s="18">
        <v>623</v>
      </c>
      <c r="B18" s="12" t="s">
        <v>13</v>
      </c>
      <c r="C18" s="21" t="s">
        <v>24</v>
      </c>
      <c r="D18" s="104" t="s">
        <v>140</v>
      </c>
      <c r="E18" s="116" t="s">
        <v>141</v>
      </c>
      <c r="F18" s="104" t="s">
        <v>142</v>
      </c>
      <c r="G18" s="129">
        <v>44881</v>
      </c>
      <c r="H18" s="31" t="s">
        <v>138</v>
      </c>
      <c r="I18" s="191">
        <v>72747.100000000006</v>
      </c>
      <c r="J18" s="107" t="s">
        <v>143</v>
      </c>
      <c r="K18" s="102"/>
    </row>
    <row r="19" spans="1:11" s="118" customFormat="1" x14ac:dyDescent="0.25">
      <c r="A19" s="18">
        <v>624</v>
      </c>
      <c r="B19" s="12" t="s">
        <v>13</v>
      </c>
      <c r="C19" s="21" t="s">
        <v>24</v>
      </c>
      <c r="D19" s="104" t="s">
        <v>170</v>
      </c>
      <c r="E19" s="116"/>
      <c r="F19" s="104" t="s">
        <v>171</v>
      </c>
      <c r="G19" s="129">
        <v>45427</v>
      </c>
      <c r="H19" s="21" t="s">
        <v>184</v>
      </c>
      <c r="I19" s="191">
        <v>26382.51</v>
      </c>
      <c r="J19" s="107" t="s">
        <v>143</v>
      </c>
      <c r="K19" s="117"/>
    </row>
    <row r="20" spans="1:11" s="114" customFormat="1" x14ac:dyDescent="0.25">
      <c r="A20" s="18">
        <v>623</v>
      </c>
      <c r="B20" s="12" t="s">
        <v>13</v>
      </c>
      <c r="C20" s="21" t="s">
        <v>154</v>
      </c>
      <c r="D20" s="104" t="s">
        <v>165</v>
      </c>
      <c r="E20" s="116"/>
      <c r="F20" s="104" t="s">
        <v>166</v>
      </c>
      <c r="G20" s="129">
        <v>45399</v>
      </c>
      <c r="H20" s="21" t="s">
        <v>179</v>
      </c>
      <c r="I20" s="191">
        <v>3918.47</v>
      </c>
      <c r="J20" s="107" t="s">
        <v>143</v>
      </c>
      <c r="K20" s="113"/>
    </row>
    <row r="21" spans="1:11" s="114" customFormat="1" ht="15.75" thickBot="1" x14ac:dyDescent="0.3">
      <c r="A21" s="18">
        <v>623</v>
      </c>
      <c r="B21" s="12" t="s">
        <v>13</v>
      </c>
      <c r="C21" s="21" t="s">
        <v>154</v>
      </c>
      <c r="D21" s="104" t="s">
        <v>167</v>
      </c>
      <c r="E21" s="116"/>
      <c r="F21" s="104" t="s">
        <v>168</v>
      </c>
      <c r="G21" s="129">
        <v>45405</v>
      </c>
      <c r="H21" s="21" t="s">
        <v>179</v>
      </c>
      <c r="I21" s="191">
        <v>32963</v>
      </c>
      <c r="J21" s="107" t="s">
        <v>143</v>
      </c>
      <c r="K21" s="113"/>
    </row>
    <row r="22" spans="1:11" x14ac:dyDescent="0.25">
      <c r="A22" s="18">
        <v>623</v>
      </c>
      <c r="B22" s="12" t="s">
        <v>13</v>
      </c>
      <c r="C22" s="21" t="s">
        <v>169</v>
      </c>
      <c r="D22" s="104" t="s">
        <v>155</v>
      </c>
      <c r="E22" s="223"/>
      <c r="F22" s="136">
        <v>236</v>
      </c>
      <c r="G22" s="224">
        <v>45342</v>
      </c>
      <c r="H22" s="109" t="s">
        <v>178</v>
      </c>
      <c r="I22" s="192">
        <v>5964.95</v>
      </c>
      <c r="J22" s="107" t="s">
        <v>143</v>
      </c>
    </row>
    <row r="23" spans="1:11" s="151" customFormat="1" x14ac:dyDescent="0.25">
      <c r="A23" s="18">
        <v>623</v>
      </c>
      <c r="B23" s="12" t="s">
        <v>13</v>
      </c>
      <c r="C23" s="21" t="s">
        <v>169</v>
      </c>
      <c r="D23" s="104" t="s">
        <v>231</v>
      </c>
      <c r="E23" s="223"/>
      <c r="F23" s="136">
        <v>1463</v>
      </c>
      <c r="G23" s="224">
        <v>45477</v>
      </c>
      <c r="H23" s="128"/>
      <c r="I23" s="192">
        <v>36154.85</v>
      </c>
      <c r="J23" s="107" t="s">
        <v>143</v>
      </c>
    </row>
    <row r="24" spans="1:11" s="99" customFormat="1" x14ac:dyDescent="0.25">
      <c r="A24" s="18">
        <v>623</v>
      </c>
      <c r="B24" s="12" t="s">
        <v>13</v>
      </c>
      <c r="C24" s="21" t="s">
        <v>133</v>
      </c>
      <c r="D24" s="110" t="s">
        <v>134</v>
      </c>
      <c r="E24" s="124" t="s">
        <v>124</v>
      </c>
      <c r="F24" s="130" t="s">
        <v>137</v>
      </c>
      <c r="G24" s="127">
        <v>45264</v>
      </c>
      <c r="H24" s="119" t="s">
        <v>139</v>
      </c>
      <c r="I24" s="157">
        <v>7641</v>
      </c>
      <c r="J24" s="107" t="s">
        <v>143</v>
      </c>
      <c r="K24" s="98"/>
    </row>
    <row r="25" spans="1:11" s="123" customFormat="1" ht="15.75" thickBot="1" x14ac:dyDescent="0.3">
      <c r="A25" s="18">
        <v>623</v>
      </c>
      <c r="B25" s="12" t="s">
        <v>13</v>
      </c>
      <c r="C25" s="21" t="s">
        <v>228</v>
      </c>
      <c r="D25" s="110" t="s">
        <v>229</v>
      </c>
      <c r="E25" s="126"/>
      <c r="F25" s="225" t="s">
        <v>230</v>
      </c>
      <c r="G25" s="127">
        <v>45502</v>
      </c>
      <c r="H25" s="128" t="s">
        <v>185</v>
      </c>
      <c r="I25" s="157">
        <v>13588.5</v>
      </c>
      <c r="J25" s="107" t="s">
        <v>143</v>
      </c>
      <c r="K25" s="121"/>
    </row>
    <row r="26" spans="1:11" s="123" customFormat="1" x14ac:dyDescent="0.25">
      <c r="A26" s="18">
        <v>623</v>
      </c>
      <c r="B26" s="12" t="s">
        <v>13</v>
      </c>
      <c r="C26" s="21" t="s">
        <v>236</v>
      </c>
      <c r="D26" s="110" t="s">
        <v>232</v>
      </c>
      <c r="E26" s="126"/>
      <c r="F26" s="225" t="s">
        <v>233</v>
      </c>
      <c r="G26" s="127">
        <v>45518</v>
      </c>
      <c r="H26" s="109" t="s">
        <v>178</v>
      </c>
      <c r="I26" s="157">
        <v>405.6</v>
      </c>
      <c r="J26" s="107" t="s">
        <v>143</v>
      </c>
      <c r="K26" s="121"/>
    </row>
    <row r="27" spans="1:11" s="123" customFormat="1" x14ac:dyDescent="0.25">
      <c r="A27" s="18">
        <v>623</v>
      </c>
      <c r="B27" s="12" t="s">
        <v>13</v>
      </c>
      <c r="C27" s="21" t="s">
        <v>180</v>
      </c>
      <c r="D27" s="110" t="s">
        <v>181</v>
      </c>
      <c r="E27" s="126"/>
      <c r="F27" s="130" t="s">
        <v>182</v>
      </c>
      <c r="G27" s="127">
        <v>45456</v>
      </c>
      <c r="H27" s="128" t="s">
        <v>183</v>
      </c>
      <c r="I27" s="157">
        <v>3500</v>
      </c>
      <c r="J27" s="107" t="s">
        <v>143</v>
      </c>
      <c r="K27" s="121"/>
    </row>
    <row r="28" spans="1:11" s="213" customFormat="1" x14ac:dyDescent="0.25">
      <c r="A28" s="18">
        <v>623</v>
      </c>
      <c r="B28" s="12" t="s">
        <v>13</v>
      </c>
      <c r="C28" s="21" t="s">
        <v>413</v>
      </c>
      <c r="D28" s="110" t="s">
        <v>414</v>
      </c>
      <c r="E28" s="126"/>
      <c r="F28" s="226" t="s">
        <v>415</v>
      </c>
      <c r="G28" s="127">
        <v>45358</v>
      </c>
      <c r="H28" s="128"/>
      <c r="I28" s="157">
        <v>2997</v>
      </c>
      <c r="J28" s="107" t="s">
        <v>143</v>
      </c>
      <c r="K28" s="212"/>
    </row>
    <row r="29" spans="1:11" s="123" customFormat="1" x14ac:dyDescent="0.25">
      <c r="A29" s="18">
        <v>623</v>
      </c>
      <c r="B29" s="12" t="s">
        <v>13</v>
      </c>
      <c r="C29" s="21" t="s">
        <v>186</v>
      </c>
      <c r="D29" s="110" t="s">
        <v>163</v>
      </c>
      <c r="E29" s="126"/>
      <c r="F29" s="130" t="s">
        <v>187</v>
      </c>
      <c r="G29" s="127">
        <v>45450</v>
      </c>
      <c r="H29" s="128" t="s">
        <v>184</v>
      </c>
      <c r="I29" s="157">
        <v>23663.79</v>
      </c>
      <c r="J29" s="107" t="s">
        <v>143</v>
      </c>
      <c r="K29" s="121"/>
    </row>
    <row r="30" spans="1:11" s="186" customFormat="1" x14ac:dyDescent="0.25">
      <c r="A30" s="18">
        <v>623</v>
      </c>
      <c r="B30" s="12" t="s">
        <v>13</v>
      </c>
      <c r="C30" s="21" t="s">
        <v>303</v>
      </c>
      <c r="D30" s="110" t="s">
        <v>181</v>
      </c>
      <c r="E30" s="126"/>
      <c r="F30" s="227" t="s">
        <v>304</v>
      </c>
      <c r="G30" s="127">
        <v>45569</v>
      </c>
      <c r="H30" s="128"/>
      <c r="I30" s="157">
        <v>52036.93</v>
      </c>
      <c r="J30" s="107" t="s">
        <v>143</v>
      </c>
      <c r="K30" s="185"/>
    </row>
    <row r="31" spans="1:11" s="151" customFormat="1" x14ac:dyDescent="0.25">
      <c r="A31" s="18">
        <v>623</v>
      </c>
      <c r="B31" s="12" t="s">
        <v>13</v>
      </c>
      <c r="C31" s="21" t="s">
        <v>107</v>
      </c>
      <c r="D31" s="110" t="s">
        <v>234</v>
      </c>
      <c r="E31" s="164"/>
      <c r="F31" s="225" t="s">
        <v>235</v>
      </c>
      <c r="G31" s="165">
        <v>45503</v>
      </c>
      <c r="H31" s="31"/>
      <c r="I31" s="157">
        <v>693.03</v>
      </c>
      <c r="J31" s="107" t="s">
        <v>143</v>
      </c>
      <c r="K31" s="150"/>
    </row>
    <row r="32" spans="1:11" s="213" customFormat="1" x14ac:dyDescent="0.25">
      <c r="A32" s="18">
        <v>623</v>
      </c>
      <c r="B32" s="12" t="s">
        <v>13</v>
      </c>
      <c r="C32" s="21" t="s">
        <v>416</v>
      </c>
      <c r="D32" s="110" t="s">
        <v>229</v>
      </c>
      <c r="E32" s="164"/>
      <c r="F32" s="226" t="s">
        <v>417</v>
      </c>
      <c r="G32" s="165">
        <v>45426</v>
      </c>
      <c r="H32" s="31"/>
      <c r="I32" s="157">
        <v>2939</v>
      </c>
      <c r="J32" s="107" t="s">
        <v>143</v>
      </c>
      <c r="K32" s="212"/>
    </row>
    <row r="33" spans="1:11" s="160" customFormat="1" x14ac:dyDescent="0.25">
      <c r="A33" s="18">
        <v>623</v>
      </c>
      <c r="B33" s="12" t="s">
        <v>13</v>
      </c>
      <c r="C33" s="21" t="s">
        <v>237</v>
      </c>
      <c r="D33" s="110" t="s">
        <v>238</v>
      </c>
      <c r="E33" s="164"/>
      <c r="F33" s="228" t="s">
        <v>239</v>
      </c>
      <c r="G33" s="165">
        <v>45497</v>
      </c>
      <c r="H33" s="31"/>
      <c r="I33" s="157">
        <v>1234.8499999999999</v>
      </c>
      <c r="J33" s="107" t="s">
        <v>143</v>
      </c>
      <c r="K33" s="159"/>
    </row>
    <row r="34" spans="1:11" s="186" customFormat="1" x14ac:dyDescent="0.25">
      <c r="A34" s="18">
        <v>623</v>
      </c>
      <c r="B34" s="12" t="s">
        <v>13</v>
      </c>
      <c r="C34" s="21" t="s">
        <v>107</v>
      </c>
      <c r="D34" s="110" t="s">
        <v>301</v>
      </c>
      <c r="E34" s="164"/>
      <c r="F34" s="227" t="s">
        <v>302</v>
      </c>
      <c r="G34" s="165">
        <v>45566</v>
      </c>
      <c r="H34" s="31"/>
      <c r="I34" s="157">
        <v>10931.75</v>
      </c>
      <c r="J34" s="107" t="s">
        <v>143</v>
      </c>
      <c r="K34" s="185"/>
    </row>
    <row r="35" spans="1:11" s="179" customFormat="1" x14ac:dyDescent="0.25">
      <c r="A35" s="18">
        <v>623</v>
      </c>
      <c r="B35" s="12" t="s">
        <v>13</v>
      </c>
      <c r="C35" s="21" t="s">
        <v>24</v>
      </c>
      <c r="D35" s="110" t="s">
        <v>281</v>
      </c>
      <c r="E35" s="164"/>
      <c r="F35" s="229" t="s">
        <v>282</v>
      </c>
      <c r="G35" s="165">
        <v>45553</v>
      </c>
      <c r="H35" s="31"/>
      <c r="I35" s="157">
        <v>62422.93</v>
      </c>
      <c r="J35" s="107" t="s">
        <v>143</v>
      </c>
      <c r="K35" s="177"/>
    </row>
    <row r="36" spans="1:11" s="213" customFormat="1" x14ac:dyDescent="0.25">
      <c r="A36" s="18">
        <v>623</v>
      </c>
      <c r="B36" s="12" t="s">
        <v>13</v>
      </c>
      <c r="C36" s="21" t="s">
        <v>418</v>
      </c>
      <c r="D36" s="110" t="s">
        <v>419</v>
      </c>
      <c r="E36" s="164"/>
      <c r="F36" s="226" t="s">
        <v>420</v>
      </c>
      <c r="G36" s="165">
        <v>45539</v>
      </c>
      <c r="H36" s="31"/>
      <c r="I36" s="157">
        <v>7616</v>
      </c>
      <c r="J36" s="107" t="s">
        <v>143</v>
      </c>
      <c r="K36" s="212"/>
    </row>
    <row r="37" spans="1:11" s="179" customFormat="1" x14ac:dyDescent="0.25">
      <c r="A37" s="18">
        <v>623</v>
      </c>
      <c r="B37" s="12" t="s">
        <v>13</v>
      </c>
      <c r="C37" s="21" t="s">
        <v>283</v>
      </c>
      <c r="D37" s="110" t="s">
        <v>284</v>
      </c>
      <c r="E37" s="164"/>
      <c r="F37" s="229" t="s">
        <v>285</v>
      </c>
      <c r="G37" s="165">
        <v>45554</v>
      </c>
      <c r="H37" s="31"/>
      <c r="I37" s="157">
        <v>17.41</v>
      </c>
      <c r="J37" s="107" t="s">
        <v>143</v>
      </c>
      <c r="K37" s="177"/>
    </row>
    <row r="38" spans="1:11" s="179" customFormat="1" x14ac:dyDescent="0.25">
      <c r="A38" s="18">
        <v>623</v>
      </c>
      <c r="B38" s="12" t="s">
        <v>13</v>
      </c>
      <c r="C38" s="21" t="s">
        <v>237</v>
      </c>
      <c r="D38" s="110" t="s">
        <v>286</v>
      </c>
      <c r="E38" s="164"/>
      <c r="F38" s="229" t="s">
        <v>287</v>
      </c>
      <c r="G38" s="165">
        <v>45539</v>
      </c>
      <c r="H38" s="31"/>
      <c r="I38" s="157">
        <v>132486.75</v>
      </c>
      <c r="J38" s="107" t="s">
        <v>143</v>
      </c>
      <c r="K38" s="177"/>
    </row>
    <row r="39" spans="1:11" s="186" customFormat="1" x14ac:dyDescent="0.25">
      <c r="A39" s="18">
        <v>623</v>
      </c>
      <c r="B39" s="12" t="s">
        <v>13</v>
      </c>
      <c r="C39" s="21" t="s">
        <v>154</v>
      </c>
      <c r="D39" s="110" t="s">
        <v>305</v>
      </c>
      <c r="E39" s="164"/>
      <c r="F39" s="227" t="s">
        <v>306</v>
      </c>
      <c r="G39" s="165">
        <v>45588</v>
      </c>
      <c r="H39" s="119"/>
      <c r="I39" s="157">
        <v>27048.14</v>
      </c>
      <c r="J39" s="107" t="s">
        <v>143</v>
      </c>
      <c r="K39" s="185"/>
    </row>
    <row r="40" spans="1:11" s="186" customFormat="1" x14ac:dyDescent="0.25">
      <c r="A40" s="12">
        <v>623</v>
      </c>
      <c r="B40" s="12" t="s">
        <v>13</v>
      </c>
      <c r="C40" s="21" t="s">
        <v>307</v>
      </c>
      <c r="D40" s="110" t="s">
        <v>308</v>
      </c>
      <c r="E40" s="164"/>
      <c r="F40" s="227" t="s">
        <v>309</v>
      </c>
      <c r="G40" s="165">
        <v>45561</v>
      </c>
      <c r="H40" s="31"/>
      <c r="I40" s="157">
        <v>31762.22</v>
      </c>
      <c r="J40" s="107" t="s">
        <v>143</v>
      </c>
      <c r="K40" s="185"/>
    </row>
    <row r="41" spans="1:11" s="213" customFormat="1" x14ac:dyDescent="0.25">
      <c r="A41" s="12">
        <v>623</v>
      </c>
      <c r="B41" s="12" t="s">
        <v>13</v>
      </c>
      <c r="C41" s="21" t="s">
        <v>405</v>
      </c>
      <c r="D41" s="110" t="s">
        <v>406</v>
      </c>
      <c r="E41" s="164"/>
      <c r="F41" s="226" t="s">
        <v>407</v>
      </c>
      <c r="G41" s="165">
        <v>45588</v>
      </c>
      <c r="H41" s="31"/>
      <c r="I41" s="157">
        <v>4468.1499999999996</v>
      </c>
      <c r="J41" s="107" t="s">
        <v>143</v>
      </c>
      <c r="K41" s="212"/>
    </row>
    <row r="42" spans="1:11" s="213" customFormat="1" x14ac:dyDescent="0.25">
      <c r="A42" s="12">
        <v>623</v>
      </c>
      <c r="B42" s="12" t="s">
        <v>13</v>
      </c>
      <c r="C42" s="21" t="s">
        <v>421</v>
      </c>
      <c r="D42" s="110" t="s">
        <v>232</v>
      </c>
      <c r="E42" s="164"/>
      <c r="F42" s="226" t="s">
        <v>422</v>
      </c>
      <c r="G42" s="165">
        <v>45581</v>
      </c>
      <c r="H42" s="31"/>
      <c r="I42" s="157">
        <v>4282.71</v>
      </c>
      <c r="J42" s="107" t="s">
        <v>143</v>
      </c>
      <c r="K42" s="212"/>
    </row>
    <row r="43" spans="1:11" s="213" customFormat="1" x14ac:dyDescent="0.25">
      <c r="A43" s="12">
        <v>623</v>
      </c>
      <c r="B43" s="12" t="s">
        <v>13</v>
      </c>
      <c r="C43" s="21" t="s">
        <v>408</v>
      </c>
      <c r="D43" s="110" t="s">
        <v>409</v>
      </c>
      <c r="E43" s="164"/>
      <c r="F43" s="226" t="s">
        <v>410</v>
      </c>
      <c r="G43" s="165">
        <v>45622</v>
      </c>
      <c r="H43" s="31"/>
      <c r="I43" s="157">
        <v>1264.43</v>
      </c>
      <c r="J43" s="107" t="s">
        <v>143</v>
      </c>
      <c r="K43" s="212"/>
    </row>
    <row r="44" spans="1:11" s="213" customFormat="1" x14ac:dyDescent="0.25">
      <c r="A44" s="12">
        <v>623</v>
      </c>
      <c r="B44" s="12" t="s">
        <v>13</v>
      </c>
      <c r="C44" s="21" t="s">
        <v>74</v>
      </c>
      <c r="D44" s="110" t="s">
        <v>411</v>
      </c>
      <c r="E44" s="164"/>
      <c r="F44" s="226" t="s">
        <v>412</v>
      </c>
      <c r="G44" s="165">
        <v>45586</v>
      </c>
      <c r="H44" s="31"/>
      <c r="I44" s="157">
        <v>670.6</v>
      </c>
      <c r="J44" s="107" t="s">
        <v>143</v>
      </c>
      <c r="K44" s="212"/>
    </row>
    <row r="45" spans="1:11" ht="15.75" x14ac:dyDescent="0.25">
      <c r="A45" s="241" t="s">
        <v>23</v>
      </c>
      <c r="B45" s="242"/>
      <c r="C45" s="242"/>
      <c r="D45" s="242"/>
      <c r="E45" s="242"/>
      <c r="F45" s="242"/>
      <c r="G45" s="243"/>
      <c r="H45" s="105"/>
      <c r="I45" s="156">
        <f>SUM(I15:I44)</f>
        <v>621604.08000000007</v>
      </c>
      <c r="J45" s="39"/>
    </row>
    <row r="46" spans="1:11" s="70" customFormat="1" ht="15.75" x14ac:dyDescent="0.25">
      <c r="A46" s="73"/>
      <c r="B46" s="73"/>
      <c r="C46" s="74"/>
      <c r="D46" s="74"/>
      <c r="E46" s="74"/>
      <c r="F46" s="74"/>
      <c r="G46" s="74"/>
      <c r="H46" s="74"/>
      <c r="I46" s="75"/>
      <c r="J46" s="76"/>
    </row>
    <row r="47" spans="1:11" s="70" customFormat="1" ht="15.75" x14ac:dyDescent="0.25">
      <c r="A47" s="73"/>
      <c r="B47" s="73"/>
      <c r="C47" s="74"/>
      <c r="D47" s="74"/>
      <c r="E47" s="74"/>
      <c r="F47" s="74"/>
      <c r="G47" s="74"/>
      <c r="H47" s="74"/>
      <c r="I47" s="75"/>
      <c r="J47" s="76"/>
    </row>
    <row r="48" spans="1:11" s="86" customFormat="1" x14ac:dyDescent="0.25">
      <c r="A48" s="230" t="s">
        <v>27</v>
      </c>
      <c r="B48" s="230"/>
      <c r="C48" s="84"/>
      <c r="D48" s="50"/>
      <c r="E48" s="50"/>
      <c r="F48" s="50"/>
      <c r="G48" s="51"/>
      <c r="H48" s="108"/>
      <c r="J48" s="28" t="s">
        <v>29</v>
      </c>
    </row>
    <row r="49" spans="1:10" s="89" customFormat="1" ht="15.75" x14ac:dyDescent="0.25">
      <c r="A49" s="231" t="s">
        <v>28</v>
      </c>
      <c r="B49" s="231"/>
      <c r="C49" s="87"/>
      <c r="D49" s="88"/>
      <c r="E49" s="88"/>
      <c r="F49" s="88"/>
      <c r="H49" s="87"/>
      <c r="J49" s="87" t="s">
        <v>116</v>
      </c>
    </row>
    <row r="50" spans="1:10" x14ac:dyDescent="0.25">
      <c r="A50" s="67"/>
      <c r="B50" s="67"/>
      <c r="C50" s="68"/>
      <c r="G50" s="69"/>
      <c r="I50" s="69"/>
      <c r="J50" s="27"/>
    </row>
    <row r="51" spans="1:10" x14ac:dyDescent="0.25">
      <c r="A51" s="232" t="s">
        <v>424</v>
      </c>
      <c r="B51" s="232"/>
      <c r="C51" s="63"/>
      <c r="G51" s="64"/>
      <c r="I51" s="64"/>
      <c r="J51" s="64" t="s">
        <v>424</v>
      </c>
    </row>
    <row r="52" spans="1:10" x14ac:dyDescent="0.25">
      <c r="A52" s="64"/>
      <c r="B52" s="64"/>
      <c r="C52" s="63"/>
      <c r="G52" s="64"/>
      <c r="I52" s="13"/>
      <c r="J52" s="64"/>
    </row>
    <row r="53" spans="1:10" x14ac:dyDescent="0.25">
      <c r="I53" s="13"/>
    </row>
    <row r="57" spans="1:10" x14ac:dyDescent="0.25">
      <c r="I57" s="77"/>
    </row>
  </sheetData>
  <protectedRanges>
    <protectedRange sqref="G20:G21" name="Range1_1_1_1_1"/>
    <protectedRange sqref="I15" name="Range2_1_1_2_1"/>
    <protectedRange sqref="G17:G19" name="Range1_1_1_3_1_1"/>
    <protectedRange sqref="I17:I21" name="Range2_1_1_8_1"/>
    <protectedRange sqref="G15" name="Range1_1_1"/>
    <protectedRange sqref="G16 G24:G44" name="Range1_1_1_1"/>
    <protectedRange sqref="I16 I24:I44" name="Range2_1_1"/>
  </protectedRanges>
  <autoFilter ref="A14:J45"/>
  <mergeCells count="8">
    <mergeCell ref="A51:B51"/>
    <mergeCell ref="A45:G45"/>
    <mergeCell ref="A4:J10"/>
    <mergeCell ref="A49:B49"/>
    <mergeCell ref="A12:C12"/>
    <mergeCell ref="J12:J13"/>
    <mergeCell ref="A13:C13"/>
    <mergeCell ref="A48:B48"/>
  </mergeCells>
  <conditionalFormatting sqref="E35:F44">
    <cfRule type="duplicateValues" dxfId="3" priority="90"/>
  </conditionalFormatting>
  <conditionalFormatting sqref="E20:F21">
    <cfRule type="duplicateValues" dxfId="2" priority="95"/>
  </conditionalFormatting>
  <conditionalFormatting sqref="E24:F34 E15:F19">
    <cfRule type="duplicateValues" dxfId="1" priority="107"/>
  </conditionalFormatting>
  <conditionalFormatting sqref="I15:I44">
    <cfRule type="duplicateValues" dxfId="0" priority="111"/>
  </conditionalFormatting>
  <dataValidations xWindow="554" yWindow="617" count="2">
    <dataValidation type="decimal" allowBlank="1" showErrorMessage="1" errorTitle="Gabim ne te dhena" error="Ju lutem Shkruani Shumen" promptTitle="Shuma" prompt="Shkru" sqref="I15:I21 I24:I4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21 G24:G44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15:F16 F27 F24 F20 F22 F17:F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opLeftCell="A7" zoomScaleNormal="100" workbookViewId="0">
      <selection activeCell="F23" sqref="F23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23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21"/>
      <c r="E1" s="22"/>
      <c r="I1" s="13"/>
    </row>
    <row r="2" spans="1:12" ht="42.75" customHeight="1" x14ac:dyDescent="0.25">
      <c r="A2" s="1"/>
      <c r="B2" s="1"/>
      <c r="C2" s="32"/>
      <c r="D2" s="121"/>
      <c r="E2" s="22"/>
      <c r="F2" s="1"/>
      <c r="G2" s="1"/>
      <c r="H2" s="1"/>
      <c r="I2" s="13"/>
    </row>
    <row r="3" spans="1:12" ht="15" customHeight="1" x14ac:dyDescent="0.3">
      <c r="A3" s="236" t="s">
        <v>39</v>
      </c>
      <c r="B3" s="236"/>
      <c r="C3" s="236"/>
      <c r="D3" s="236"/>
      <c r="E3" s="236"/>
      <c r="F3" s="236"/>
      <c r="G3" s="236"/>
      <c r="H3" s="35"/>
      <c r="I3" s="13"/>
    </row>
    <row r="4" spans="1:12" ht="15" customHeight="1" x14ac:dyDescent="0.3">
      <c r="A4" s="236"/>
      <c r="B4" s="236"/>
      <c r="C4" s="236"/>
      <c r="D4" s="236"/>
      <c r="E4" s="236"/>
      <c r="F4" s="236"/>
      <c r="G4" s="236"/>
      <c r="H4" s="35"/>
      <c r="I4" s="13"/>
    </row>
    <row r="5" spans="1:12" ht="15" customHeight="1" x14ac:dyDescent="0.3">
      <c r="A5" s="236"/>
      <c r="B5" s="236"/>
      <c r="C5" s="236"/>
      <c r="D5" s="236"/>
      <c r="E5" s="236"/>
      <c r="F5" s="236"/>
      <c r="G5" s="236"/>
      <c r="H5" s="35"/>
      <c r="I5" s="13"/>
    </row>
    <row r="6" spans="1:12" ht="15" customHeight="1" x14ac:dyDescent="0.3">
      <c r="A6" s="236"/>
      <c r="B6" s="236"/>
      <c r="C6" s="236"/>
      <c r="D6" s="236"/>
      <c r="E6" s="236"/>
      <c r="F6" s="236"/>
      <c r="G6" s="236"/>
      <c r="H6" s="35"/>
      <c r="I6" s="13"/>
    </row>
    <row r="7" spans="1:12" ht="15" customHeight="1" x14ac:dyDescent="0.3">
      <c r="A7" s="236"/>
      <c r="B7" s="236"/>
      <c r="C7" s="236"/>
      <c r="D7" s="236"/>
      <c r="E7" s="236"/>
      <c r="F7" s="236"/>
      <c r="G7" s="236"/>
      <c r="H7" s="35"/>
      <c r="I7" s="13"/>
    </row>
    <row r="8" spans="1:12" ht="24" customHeight="1" x14ac:dyDescent="0.3">
      <c r="A8" s="236"/>
      <c r="B8" s="236"/>
      <c r="C8" s="236"/>
      <c r="D8" s="236"/>
      <c r="E8" s="236"/>
      <c r="F8" s="236"/>
      <c r="G8" s="236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39"/>
      <c r="B11" s="239"/>
      <c r="C11" s="239"/>
      <c r="D11" s="122"/>
      <c r="G11" s="240" t="s">
        <v>12</v>
      </c>
    </row>
    <row r="12" spans="1:12" ht="15" customHeight="1" x14ac:dyDescent="0.25">
      <c r="A12" s="248" t="s">
        <v>423</v>
      </c>
      <c r="B12" s="248"/>
      <c r="C12" s="248"/>
      <c r="D12" s="248"/>
      <c r="E12" s="248"/>
      <c r="G12" s="240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s="78" customFormat="1" x14ac:dyDescent="0.25">
      <c r="A14" s="80">
        <v>623</v>
      </c>
      <c r="B14" s="60" t="s">
        <v>13</v>
      </c>
      <c r="C14" s="83" t="s">
        <v>294</v>
      </c>
      <c r="D14" s="83"/>
      <c r="E14" s="57"/>
      <c r="F14" s="211">
        <v>1250</v>
      </c>
      <c r="G14" s="31" t="s">
        <v>329</v>
      </c>
    </row>
    <row r="15" spans="1:12" s="103" customFormat="1" x14ac:dyDescent="0.25">
      <c r="A15" s="80">
        <v>623</v>
      </c>
      <c r="B15" s="60" t="s">
        <v>13</v>
      </c>
      <c r="C15" s="83" t="s">
        <v>295</v>
      </c>
      <c r="D15" s="83"/>
      <c r="E15" s="57"/>
      <c r="F15" s="211">
        <v>750</v>
      </c>
      <c r="G15" s="31" t="s">
        <v>329</v>
      </c>
    </row>
    <row r="16" spans="1:12" s="112" customFormat="1" x14ac:dyDescent="0.25">
      <c r="A16" s="80">
        <v>623</v>
      </c>
      <c r="B16" s="60" t="s">
        <v>13</v>
      </c>
      <c r="C16" s="21" t="s">
        <v>310</v>
      </c>
      <c r="D16" s="131"/>
      <c r="E16" s="115"/>
      <c r="F16" s="211">
        <v>3000</v>
      </c>
      <c r="G16" s="31" t="s">
        <v>329</v>
      </c>
    </row>
    <row r="17" spans="1:7" s="179" customFormat="1" x14ac:dyDescent="0.25">
      <c r="A17" s="80">
        <v>623</v>
      </c>
      <c r="B17" s="60" t="s">
        <v>13</v>
      </c>
      <c r="C17" s="21" t="s">
        <v>296</v>
      </c>
      <c r="D17" s="131"/>
      <c r="E17" s="115"/>
      <c r="F17" s="211">
        <v>1550</v>
      </c>
      <c r="G17" s="31" t="s">
        <v>329</v>
      </c>
    </row>
    <row r="18" spans="1:7" s="179" customFormat="1" ht="30" x14ac:dyDescent="0.25">
      <c r="A18" s="80">
        <v>623</v>
      </c>
      <c r="B18" s="60" t="s">
        <v>13</v>
      </c>
      <c r="C18" s="21" t="s">
        <v>297</v>
      </c>
      <c r="D18" s="131"/>
      <c r="E18" s="115"/>
      <c r="F18" s="211">
        <v>750</v>
      </c>
      <c r="G18" s="31" t="s">
        <v>329</v>
      </c>
    </row>
    <row r="19" spans="1:7" s="179" customFormat="1" ht="30" x14ac:dyDescent="0.25">
      <c r="A19" s="80">
        <v>623</v>
      </c>
      <c r="B19" s="60" t="s">
        <v>13</v>
      </c>
      <c r="C19" s="21" t="s">
        <v>298</v>
      </c>
      <c r="D19" s="131"/>
      <c r="E19" s="115"/>
      <c r="F19" s="211">
        <v>1000</v>
      </c>
      <c r="G19" s="31" t="s">
        <v>329</v>
      </c>
    </row>
    <row r="20" spans="1:7" s="179" customFormat="1" x14ac:dyDescent="0.25">
      <c r="A20" s="80">
        <v>623</v>
      </c>
      <c r="B20" s="60" t="s">
        <v>13</v>
      </c>
      <c r="C20" s="21" t="s">
        <v>299</v>
      </c>
      <c r="D20" s="131"/>
      <c r="E20" s="115"/>
      <c r="F20" s="211">
        <v>6000</v>
      </c>
      <c r="G20" s="31" t="s">
        <v>329</v>
      </c>
    </row>
    <row r="21" spans="1:7" s="179" customFormat="1" ht="15" customHeight="1" x14ac:dyDescent="0.25">
      <c r="A21" s="60">
        <v>623</v>
      </c>
      <c r="B21" s="60" t="s">
        <v>13</v>
      </c>
      <c r="C21" s="21" t="s">
        <v>300</v>
      </c>
      <c r="D21" s="21"/>
      <c r="E21" s="57"/>
      <c r="F21" s="211">
        <v>400</v>
      </c>
      <c r="G21" s="31" t="s">
        <v>329</v>
      </c>
    </row>
    <row r="22" spans="1:7" x14ac:dyDescent="0.25">
      <c r="A22" s="249" t="s">
        <v>33</v>
      </c>
      <c r="B22" s="250"/>
      <c r="C22" s="250"/>
      <c r="D22" s="250"/>
      <c r="E22" s="251"/>
      <c r="F22" s="184">
        <f>SUM(F14:F21)</f>
        <v>14700</v>
      </c>
      <c r="G22" s="58"/>
    </row>
    <row r="23" spans="1:7" x14ac:dyDescent="0.25">
      <c r="A23" s="43"/>
      <c r="B23" s="43"/>
      <c r="C23" s="43"/>
      <c r="D23" s="43"/>
      <c r="E23" s="43"/>
      <c r="F23" s="44"/>
      <c r="G23" s="45"/>
    </row>
    <row r="24" spans="1:7" x14ac:dyDescent="0.25">
      <c r="A24" s="43"/>
      <c r="B24" s="43"/>
      <c r="C24" s="43"/>
      <c r="D24" s="43"/>
      <c r="E24" s="43"/>
      <c r="F24" s="44"/>
      <c r="G24" s="45"/>
    </row>
    <row r="25" spans="1:7" x14ac:dyDescent="0.25">
      <c r="A25" s="43"/>
      <c r="B25" s="43"/>
      <c r="C25" s="43"/>
      <c r="D25" s="43"/>
      <c r="E25" s="43"/>
      <c r="F25" s="44"/>
      <c r="G25" s="45"/>
    </row>
    <row r="27" spans="1:7" x14ac:dyDescent="0.25">
      <c r="B27" s="29" t="s">
        <v>27</v>
      </c>
      <c r="C27" s="29"/>
      <c r="D27" s="29"/>
      <c r="E27" s="46"/>
      <c r="F27" s="7"/>
      <c r="G27" s="28" t="s">
        <v>29</v>
      </c>
    </row>
    <row r="28" spans="1:7" s="7" customFormat="1" x14ac:dyDescent="0.25">
      <c r="B28" s="29" t="s">
        <v>28</v>
      </c>
      <c r="C28" s="29"/>
      <c r="D28" s="29"/>
      <c r="E28" s="85"/>
      <c r="G28" s="28" t="s">
        <v>116</v>
      </c>
    </row>
    <row r="29" spans="1:7" s="7" customFormat="1" x14ac:dyDescent="0.25">
      <c r="B29" s="29"/>
      <c r="C29" s="29"/>
      <c r="D29" s="29"/>
      <c r="E29" s="178"/>
      <c r="G29" s="28"/>
    </row>
    <row r="30" spans="1:7" x14ac:dyDescent="0.25">
      <c r="A30" s="1"/>
      <c r="B30" s="1" t="s">
        <v>424</v>
      </c>
      <c r="G30" t="s">
        <v>424</v>
      </c>
    </row>
    <row r="31" spans="1:7" x14ac:dyDescent="0.25">
      <c r="B31" s="1"/>
    </row>
    <row r="33" spans="1:2" x14ac:dyDescent="0.25">
      <c r="A33" s="247"/>
      <c r="B33" s="247"/>
    </row>
  </sheetData>
  <autoFilter ref="A13:G22"/>
  <mergeCells count="6">
    <mergeCell ref="A3:G8"/>
    <mergeCell ref="A33:B33"/>
    <mergeCell ref="A11:C11"/>
    <mergeCell ref="G11:G12"/>
    <mergeCell ref="A12:E12"/>
    <mergeCell ref="A22:E22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Q10" sqref="Q10:R10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7" width="14.5703125" bestFit="1" customWidth="1"/>
    <col min="17" max="18" width="14.7109375" bestFit="1" customWidth="1"/>
  </cols>
  <sheetData>
    <row r="1" spans="1:17" x14ac:dyDescent="0.25">
      <c r="C1" s="32"/>
      <c r="D1" s="22"/>
      <c r="H1" s="13"/>
    </row>
    <row r="2" spans="1:17" ht="42.75" customHeight="1" x14ac:dyDescent="0.25">
      <c r="A2" s="1"/>
      <c r="B2" s="1"/>
      <c r="C2" s="32"/>
      <c r="D2" s="22"/>
      <c r="E2" s="1"/>
      <c r="F2" s="1"/>
      <c r="G2" s="1"/>
      <c r="H2" s="13"/>
    </row>
    <row r="3" spans="1:17" x14ac:dyDescent="0.25">
      <c r="A3" s="236" t="s">
        <v>34</v>
      </c>
      <c r="B3" s="236"/>
      <c r="C3" s="236"/>
      <c r="D3" s="236"/>
      <c r="E3" s="236"/>
      <c r="F3" s="236"/>
      <c r="G3" s="236"/>
      <c r="H3" s="13"/>
    </row>
    <row r="4" spans="1:17" x14ac:dyDescent="0.25">
      <c r="A4" s="236"/>
      <c r="B4" s="236"/>
      <c r="C4" s="236"/>
      <c r="D4" s="236"/>
      <c r="E4" s="236"/>
      <c r="F4" s="236"/>
      <c r="G4" s="236"/>
      <c r="H4" s="13"/>
    </row>
    <row r="5" spans="1:17" x14ac:dyDescent="0.25">
      <c r="A5" s="236"/>
      <c r="B5" s="236"/>
      <c r="C5" s="236"/>
      <c r="D5" s="236"/>
      <c r="E5" s="236"/>
      <c r="F5" s="236"/>
      <c r="G5" s="236"/>
      <c r="H5" s="13"/>
    </row>
    <row r="6" spans="1:17" x14ac:dyDescent="0.25">
      <c r="A6" s="236"/>
      <c r="B6" s="236"/>
      <c r="C6" s="236"/>
      <c r="D6" s="236"/>
      <c r="E6" s="236"/>
      <c r="F6" s="236"/>
      <c r="G6" s="236"/>
      <c r="H6" s="13"/>
    </row>
    <row r="7" spans="1:17" x14ac:dyDescent="0.25">
      <c r="A7" s="236"/>
      <c r="B7" s="236"/>
      <c r="C7" s="236"/>
      <c r="D7" s="236"/>
      <c r="E7" s="236"/>
      <c r="F7" s="236"/>
      <c r="G7" s="236"/>
      <c r="H7" s="13"/>
    </row>
    <row r="8" spans="1:17" ht="24" customHeight="1" x14ac:dyDescent="0.25">
      <c r="A8" s="236"/>
      <c r="B8" s="236"/>
      <c r="C8" s="236"/>
      <c r="D8" s="236"/>
      <c r="E8" s="236"/>
      <c r="F8" s="236"/>
      <c r="G8" s="236"/>
      <c r="H8" s="13"/>
    </row>
    <row r="9" spans="1:17" x14ac:dyDescent="0.25">
      <c r="F9" s="252" t="s">
        <v>15</v>
      </c>
      <c r="G9" s="252"/>
    </row>
    <row r="10" spans="1:17" ht="15" customHeight="1" x14ac:dyDescent="0.25">
      <c r="A10" s="253" t="s">
        <v>423</v>
      </c>
      <c r="B10" s="253"/>
      <c r="C10" s="253"/>
      <c r="D10" s="253"/>
      <c r="F10" s="240" t="s">
        <v>12</v>
      </c>
      <c r="G10" s="240"/>
    </row>
    <row r="11" spans="1:17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  <c r="Q11" s="13"/>
    </row>
    <row r="12" spans="1:17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58">
        <f>'Mallra dhe Sherbime'!I116</f>
        <v>206827.29</v>
      </c>
      <c r="D12" s="158">
        <f>Sh.komunale!F26</f>
        <v>0</v>
      </c>
      <c r="E12" s="158">
        <f>Subvencione!F22</f>
        <v>14700</v>
      </c>
      <c r="F12" s="158">
        <f>'Investime Kapitale'!I45+'20 %'!F77</f>
        <v>1135040.6100000001</v>
      </c>
      <c r="G12" s="158">
        <f>SUM(C12:F12)</f>
        <v>1356567.9000000001</v>
      </c>
    </row>
    <row r="17" spans="1:7" s="7" customFormat="1" x14ac:dyDescent="0.25">
      <c r="A17" s="238" t="s">
        <v>27</v>
      </c>
      <c r="B17" s="238"/>
      <c r="C17" s="29"/>
      <c r="D17" s="26"/>
      <c r="F17" s="30"/>
      <c r="G17" s="28" t="s">
        <v>29</v>
      </c>
    </row>
    <row r="18" spans="1:7" s="7" customFormat="1" x14ac:dyDescent="0.25">
      <c r="A18" s="230" t="s">
        <v>28</v>
      </c>
      <c r="B18" s="230"/>
      <c r="C18" s="29"/>
      <c r="D18" s="85"/>
      <c r="G18" s="28" t="s">
        <v>116</v>
      </c>
    </row>
    <row r="20" spans="1:7" x14ac:dyDescent="0.25">
      <c r="A20" s="232" t="s">
        <v>424</v>
      </c>
      <c r="B20" s="232"/>
      <c r="G20" s="125" t="s">
        <v>424</v>
      </c>
    </row>
  </sheetData>
  <mergeCells count="7">
    <mergeCell ref="A20:B20"/>
    <mergeCell ref="A3:G8"/>
    <mergeCell ref="A18:B18"/>
    <mergeCell ref="F9:G9"/>
    <mergeCell ref="F10:G10"/>
    <mergeCell ref="A17:B17"/>
    <mergeCell ref="A10:D10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2024-12-16T12:53:53Z</cp:lastPrinted>
  <dcterms:created xsi:type="dcterms:W3CDTF">2013-06-11T07:52:29Z</dcterms:created>
  <dcterms:modified xsi:type="dcterms:W3CDTF">2024-12-16T13:02:19Z</dcterms:modified>
</cp:coreProperties>
</file>