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Obligimet Financiare 2025\"/>
    </mc:Choice>
  </mc:AlternateContent>
  <bookViews>
    <workbookView xWindow="-120" yWindow="-120" windowWidth="29040" windowHeight="1572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Kapitale'!$A$14:$K$27</definedName>
    <definedName name="_xlnm._FilterDatabase" localSheetId="0" hidden="1">'Mallra dhe Sherbime'!$A$14:$K$163</definedName>
    <definedName name="_xlnm._FilterDatabase" localSheetId="1" hidden="1">Sh.komunale!$A$15:$G$26</definedName>
    <definedName name="_xlnm._FilterDatabase" localSheetId="4" hidden="1">Subvencione!$A$13:$G$27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3" i="1" l="1"/>
  <c r="I27" i="3" l="1"/>
  <c r="C12" i="5" l="1"/>
  <c r="F12" i="5"/>
  <c r="F27" i="4"/>
  <c r="E12" i="5" s="1"/>
  <c r="H12" i="5" l="1"/>
  <c r="F77" i="6"/>
  <c r="G12" i="5" s="1"/>
  <c r="F26" i="2"/>
  <c r="D12" i="5" s="1"/>
  <c r="B12" i="5" l="1"/>
  <c r="A12" i="5"/>
</calcChain>
</file>

<file path=xl/sharedStrings.xml><?xml version="1.0" encoding="utf-8"?>
<sst xmlns="http://schemas.openxmlformats.org/spreadsheetml/2006/main" count="1301" uniqueCount="488">
  <si>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</si>
  <si>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</si>
  <si>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</si>
  <si>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</si>
  <si>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</si>
  <si>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</si>
  <si>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</si>
  <si>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</si>
  <si>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</si>
  <si>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</si>
  <si>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</si>
  <si>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</si>
  <si>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</si>
  <si>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</si>
  <si>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</si>
  <si>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</si>
  <si>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</si>
  <si>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</si>
  <si>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</si>
  <si>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</si>
  <si>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</si>
  <si>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</si>
  <si>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</si>
  <si>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</si>
  <si>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</si>
  <si>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</si>
  <si>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</si>
  <si>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</si>
  <si>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</si>
  <si>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</si>
  <si>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</si>
  <si>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</si>
  <si>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</si>
  <si>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</si>
  <si>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</si>
  <si>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</si>
  <si>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</si>
  <si>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</si>
  <si>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</si>
  <si>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</si>
  <si>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</si>
  <si>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</si>
  <si>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</si>
  <si>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</si>
  <si>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</si>
  <si>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</si>
  <si>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</si>
  <si>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</si>
  <si>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</si>
  <si>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</si>
  <si>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</si>
  <si>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</si>
  <si>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</si>
  <si>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</si>
  <si>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</si>
  <si>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</si>
  <si>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</si>
  <si>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</si>
  <si>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</si>
  <si>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</si>
  <si>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</si>
  <si>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</si>
  <si>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</si>
  <si>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</si>
  <si>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</si>
  <si>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</si>
  <si>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</si>
  <si>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</si>
  <si>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</si>
  <si>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</si>
  <si>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</si>
  <si>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</si>
  <si>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</si>
  <si>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</si>
  <si>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</si>
  <si>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</si>
  <si>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</si>
  <si>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</si>
  <si>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</si>
  <si>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</si>
  <si>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</si>
  <si>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</si>
  <si>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</si>
  <si>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</si>
  <si>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</si>
  <si>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</si>
  <si>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</si>
  <si>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</si>
  <si>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</si>
  <si>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</si>
  <si>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</si>
  <si>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</si>
  <si>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</si>
  <si>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</si>
  <si>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</si>
  <si>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</si>
  <si>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</si>
  <si>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</si>
  <si>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</si>
  <si>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</si>
  <si>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</si>
  <si>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</si>
  <si>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</si>
  <si>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</si>
  <si>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</si>
  <si>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</si>
  <si>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</si>
  <si>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</si>
  <si>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</si>
  <si>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</si>
  <si>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</si>
  <si>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</si>
  <si>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</si>
  <si>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</si>
  <si>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</si>
  <si>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</si>
  <si>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</si>
  <si>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</si>
  <si>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</si>
  <si>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</si>
  <si>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MADEKOS</t>
  </si>
  <si>
    <t>INFINIT SHPK</t>
  </si>
  <si>
    <t>Oruci &amp; Associates LL.C</t>
  </si>
  <si>
    <t>6</t>
  </si>
  <si>
    <t>1455</t>
  </si>
  <si>
    <t>Intervenimet emergjente ne infrastrukturë</t>
  </si>
  <si>
    <t>22-SHV01-029-2</t>
  </si>
  <si>
    <t>04/28/2022</t>
  </si>
  <si>
    <t>4465</t>
  </si>
  <si>
    <t>Data e Obligimit të fatures</t>
  </si>
  <si>
    <t>Numri i protokolit</t>
  </si>
  <si>
    <t>Data e obligimit të fatures</t>
  </si>
  <si>
    <t>77-24</t>
  </si>
  <si>
    <t>HIB PETROL SHPK</t>
  </si>
  <si>
    <t>15.04.2024</t>
  </si>
  <si>
    <t>24-SHV01-040-1</t>
  </si>
  <si>
    <t>263</t>
  </si>
  <si>
    <t>EUROING</t>
  </si>
  <si>
    <t>24-SHV01-001-2</t>
  </si>
  <si>
    <t>N.P.T HARIS</t>
  </si>
  <si>
    <t>17.04.2024</t>
  </si>
  <si>
    <t>24-SHV01-009-3</t>
  </si>
  <si>
    <t>822</t>
  </si>
  <si>
    <t>H.SEFERI-Suharekë</t>
  </si>
  <si>
    <t>N=57-24</t>
  </si>
  <si>
    <t>PM GROUP</t>
  </si>
  <si>
    <t>Pastrimi i përronjëve dhe Lumenjëve në Komunën e Rahovecit</t>
  </si>
  <si>
    <t>Ndërtimi i rrugëve në Komunën e Rahovecit - Lot II</t>
  </si>
  <si>
    <t>Ndërtimi i Muzeut në Krushë të Madhe</t>
  </si>
  <si>
    <t>PMN SHK</t>
  </si>
  <si>
    <t>05/2024</t>
  </si>
  <si>
    <t>1310</t>
  </si>
  <si>
    <t xml:space="preserve">Ndërtimi i bustëve për Dëshmorët </t>
  </si>
  <si>
    <t>A/430-e</t>
  </si>
  <si>
    <t>A/439-E</t>
  </si>
  <si>
    <t>1294</t>
  </si>
  <si>
    <t>SIGAL</t>
  </si>
  <si>
    <t>2024-300</t>
  </si>
  <si>
    <t>1137</t>
  </si>
  <si>
    <t>1107</t>
  </si>
  <si>
    <t>A/370-e</t>
  </si>
  <si>
    <t>8480489</t>
  </si>
  <si>
    <t>979</t>
  </si>
  <si>
    <t>A/334-e</t>
  </si>
  <si>
    <t>977</t>
  </si>
  <si>
    <t>A/328-e</t>
  </si>
  <si>
    <t>976</t>
  </si>
  <si>
    <t>A/327-e</t>
  </si>
  <si>
    <t>975</t>
  </si>
  <si>
    <t>A/317-e</t>
  </si>
  <si>
    <t>939</t>
  </si>
  <si>
    <t>20505/04-2024</t>
  </si>
  <si>
    <t>904</t>
  </si>
  <si>
    <t>A/281-e</t>
  </si>
  <si>
    <t>891</t>
  </si>
  <si>
    <t>753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</si>
  <si>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</si>
  <si>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20/2024/K</t>
  </si>
  <si>
    <t>1519</t>
  </si>
  <si>
    <t>24-SHV01-001-49</t>
  </si>
  <si>
    <t>RNV117</t>
  </si>
  <si>
    <t>1668</t>
  </si>
  <si>
    <t>A/248-E</t>
  </si>
  <si>
    <t>8588902</t>
  </si>
  <si>
    <t>8588921</t>
  </si>
  <si>
    <t>8588875</t>
  </si>
  <si>
    <t>8588941</t>
  </si>
  <si>
    <t>8570264</t>
  </si>
  <si>
    <t>1456</t>
  </si>
  <si>
    <t>1457</t>
  </si>
  <si>
    <t>1458</t>
  </si>
  <si>
    <t>1475</t>
  </si>
  <si>
    <t>A/508-E</t>
  </si>
  <si>
    <t>A/515-E</t>
  </si>
  <si>
    <t>A/537-E</t>
  </si>
  <si>
    <t>1477</t>
  </si>
  <si>
    <t>1590</t>
  </si>
  <si>
    <t>1593</t>
  </si>
  <si>
    <t>2024-406</t>
  </si>
  <si>
    <t>1467</t>
  </si>
  <si>
    <t>1899</t>
  </si>
  <si>
    <t>24-SHV01-027-4</t>
  </si>
  <si>
    <t>1972</t>
  </si>
  <si>
    <t>EKO DRINIA</t>
  </si>
  <si>
    <t>RNV121</t>
  </si>
  <si>
    <t>2141</t>
  </si>
  <si>
    <t>24-SHV01-012-4</t>
  </si>
  <si>
    <t>2401</t>
  </si>
  <si>
    <t>31/2024/K</t>
  </si>
  <si>
    <t>2156</t>
  </si>
  <si>
    <t>30/2024/K</t>
  </si>
  <si>
    <t>2157</t>
  </si>
  <si>
    <t>32/2024/K</t>
  </si>
  <si>
    <t>2158</t>
  </si>
  <si>
    <t>0027/2024</t>
  </si>
  <si>
    <t>2459</t>
  </si>
  <si>
    <t>2458</t>
  </si>
  <si>
    <t>2457</t>
  </si>
  <si>
    <t>2456</t>
  </si>
  <si>
    <t>2423</t>
  </si>
  <si>
    <t>0024/2024</t>
  </si>
  <si>
    <t>2345</t>
  </si>
  <si>
    <t>2344</t>
  </si>
  <si>
    <t>2268</t>
  </si>
  <si>
    <t>2024-738</t>
  </si>
  <si>
    <t>2260</t>
  </si>
  <si>
    <t>2024-732</t>
  </si>
  <si>
    <t>2261</t>
  </si>
  <si>
    <t>0025-2024</t>
  </si>
  <si>
    <t>2424</t>
  </si>
  <si>
    <t>NTGI GRAFO LONI</t>
  </si>
  <si>
    <t>1006-210-001-24</t>
  </si>
  <si>
    <t>2398</t>
  </si>
  <si>
    <t>FATI SHPK</t>
  </si>
  <si>
    <t>DN46/2024</t>
  </si>
  <si>
    <t>869</t>
  </si>
  <si>
    <t>EKO-DRINIA SH.P.K</t>
  </si>
  <si>
    <t>N.SH.T "NEZIRI-N"</t>
  </si>
  <si>
    <t>DESCO SHOP</t>
  </si>
  <si>
    <t>02/2024</t>
  </si>
  <si>
    <t>3943</t>
  </si>
  <si>
    <t>A/1123-e</t>
  </si>
  <si>
    <t>4199</t>
  </si>
  <si>
    <t>FT-SHV-23-2024</t>
  </si>
  <si>
    <t>4114</t>
  </si>
  <si>
    <t>'ZADE RAMA</t>
  </si>
  <si>
    <t>FSM-24-000310</t>
  </si>
  <si>
    <t>2420</t>
  </si>
  <si>
    <t>'DELFINA</t>
  </si>
  <si>
    <t>24-SHV01-001-148</t>
  </si>
  <si>
    <t>4178</t>
  </si>
  <si>
    <t>4161</t>
  </si>
  <si>
    <t>ALBA SH.P.K</t>
  </si>
  <si>
    <t>35/2024</t>
  </si>
  <si>
    <t>4044</t>
  </si>
  <si>
    <t>4121</t>
  </si>
  <si>
    <t>FT-SHV-25-2024</t>
  </si>
  <si>
    <t>FT-SHV-27-2024</t>
  </si>
  <si>
    <t>FT-SHV-28-2024</t>
  </si>
  <si>
    <t>4095</t>
  </si>
  <si>
    <t>4086</t>
  </si>
  <si>
    <t>4119</t>
  </si>
  <si>
    <t>4089</t>
  </si>
  <si>
    <t>FT-SHV-26-2024</t>
  </si>
  <si>
    <t>FT-SHV-29-2024</t>
  </si>
  <si>
    <t>4090</t>
  </si>
  <si>
    <t>4091</t>
  </si>
  <si>
    <t>FT-SHV-30-2024</t>
  </si>
  <si>
    <t>FT-SHV-32-2024</t>
  </si>
  <si>
    <t>FT-SHV-33-2024</t>
  </si>
  <si>
    <t>4087</t>
  </si>
  <si>
    <t>FT-SHV-36-2024</t>
  </si>
  <si>
    <t>4097</t>
  </si>
  <si>
    <t>FT-SHV-15-2024</t>
  </si>
  <si>
    <t>4108</t>
  </si>
  <si>
    <t>FT-SHV-5-2024</t>
  </si>
  <si>
    <t>4118</t>
  </si>
  <si>
    <t>FT-SHV-42-2024</t>
  </si>
  <si>
    <t>4122</t>
  </si>
  <si>
    <t>FT-SHV-10-2024</t>
  </si>
  <si>
    <t>4115</t>
  </si>
  <si>
    <t>FT-SHV-11-2024</t>
  </si>
  <si>
    <t>4101</t>
  </si>
  <si>
    <t>FT-SHV-17-2024</t>
  </si>
  <si>
    <t>4102</t>
  </si>
  <si>
    <t>FT-SHV-18-2024</t>
  </si>
  <si>
    <t>4103</t>
  </si>
  <si>
    <t>FT-SHV-14-2024</t>
  </si>
  <si>
    <t>4104</t>
  </si>
  <si>
    <t>FT-SHV-7-2024</t>
  </si>
  <si>
    <t>4107</t>
  </si>
  <si>
    <t>FT-SHV-99-2024</t>
  </si>
  <si>
    <t>4109</t>
  </si>
  <si>
    <t>DURGUTI-3 SHPK</t>
  </si>
  <si>
    <t>1891/2024</t>
  </si>
  <si>
    <t>1322</t>
  </si>
  <si>
    <t>1175-210-001-24</t>
  </si>
  <si>
    <t>3982</t>
  </si>
  <si>
    <t>0042/2024</t>
  </si>
  <si>
    <t>3919</t>
  </si>
  <si>
    <t>ABETARE</t>
  </si>
  <si>
    <t>A/342-e</t>
  </si>
  <si>
    <t>3887</t>
  </si>
  <si>
    <t>FDT24-8-003768</t>
  </si>
  <si>
    <t>4069</t>
  </si>
  <si>
    <t>FDT24-8-003746</t>
  </si>
  <si>
    <t>4072</t>
  </si>
  <si>
    <t>FDT24-8-003747</t>
  </si>
  <si>
    <t>FDT24-8-003767</t>
  </si>
  <si>
    <t>4070</t>
  </si>
  <si>
    <t>4071</t>
  </si>
  <si>
    <t>2283</t>
  </si>
  <si>
    <t>FDT24-8-002730</t>
  </si>
  <si>
    <t>FDT24-8-003680</t>
  </si>
  <si>
    <t>5152</t>
  </si>
  <si>
    <t>FDT24-8-003745</t>
  </si>
  <si>
    <t>4076</t>
  </si>
  <si>
    <t>FDT24-8-000609</t>
  </si>
  <si>
    <t>508</t>
  </si>
  <si>
    <t>FDT24-8-001289</t>
  </si>
  <si>
    <t>1018</t>
  </si>
  <si>
    <t>2024-971</t>
  </si>
  <si>
    <t>4171</t>
  </si>
  <si>
    <t>2024-973</t>
  </si>
  <si>
    <t>4172</t>
  </si>
  <si>
    <t>2024-878</t>
  </si>
  <si>
    <t>2737</t>
  </si>
  <si>
    <t>3489/2024</t>
  </si>
  <si>
    <t>2822</t>
  </si>
  <si>
    <t>HAXHI LUSHA</t>
  </si>
  <si>
    <t>4239</t>
  </si>
  <si>
    <t>NTP LANDI</t>
  </si>
  <si>
    <t>11/2024</t>
  </si>
  <si>
    <t>0064120</t>
  </si>
  <si>
    <t>4242</t>
  </si>
  <si>
    <t>0064119</t>
  </si>
  <si>
    <t>4241</t>
  </si>
  <si>
    <t>10/2024</t>
  </si>
  <si>
    <t>4243</t>
  </si>
  <si>
    <t>27/12/2024</t>
  </si>
  <si>
    <t>505-E/24</t>
  </si>
  <si>
    <t>4240</t>
  </si>
  <si>
    <t>Princi Comopany</t>
  </si>
  <si>
    <t>087/2024</t>
  </si>
  <si>
    <t>4244</t>
  </si>
  <si>
    <t>A/357-e</t>
  </si>
  <si>
    <t>4245</t>
  </si>
  <si>
    <t>A/356-e</t>
  </si>
  <si>
    <t>4246</t>
  </si>
  <si>
    <t>A/355-e</t>
  </si>
  <si>
    <t>4247</t>
  </si>
  <si>
    <t>0064141</t>
  </si>
  <si>
    <t>4248</t>
  </si>
  <si>
    <t>0004868</t>
  </si>
  <si>
    <t>4249</t>
  </si>
  <si>
    <t>0082511</t>
  </si>
  <si>
    <t>4250</t>
  </si>
  <si>
    <t>Rama Print</t>
  </si>
  <si>
    <t>142/24</t>
  </si>
  <si>
    <t>4251</t>
  </si>
  <si>
    <t>143/24</t>
  </si>
  <si>
    <t>4252</t>
  </si>
  <si>
    <t>144/24</t>
  </si>
  <si>
    <t>45253</t>
  </si>
  <si>
    <t>145/24</t>
  </si>
  <si>
    <t>4254</t>
  </si>
  <si>
    <t>146/24</t>
  </si>
  <si>
    <t>4255</t>
  </si>
  <si>
    <t>147/24</t>
  </si>
  <si>
    <t>4256</t>
  </si>
  <si>
    <t>A/277-e</t>
  </si>
  <si>
    <t>4257</t>
  </si>
  <si>
    <t>A/276-e</t>
  </si>
  <si>
    <t>4258</t>
  </si>
  <si>
    <t>A/275-e</t>
  </si>
  <si>
    <t>4259</t>
  </si>
  <si>
    <t>Dona Dent</t>
  </si>
  <si>
    <t>60/24</t>
  </si>
  <si>
    <t>4260</t>
  </si>
  <si>
    <t>61/24</t>
  </si>
  <si>
    <t>4261</t>
  </si>
  <si>
    <t>Jaha Shpk</t>
  </si>
  <si>
    <t>A/91-s</t>
  </si>
  <si>
    <t>4262</t>
  </si>
  <si>
    <t>320/24-E</t>
  </si>
  <si>
    <t>4263</t>
  </si>
  <si>
    <t>Vala Mobile</t>
  </si>
  <si>
    <t>550056723/2393</t>
  </si>
  <si>
    <t>Pro Medical</t>
  </si>
  <si>
    <t>1072</t>
  </si>
  <si>
    <t>4265</t>
  </si>
  <si>
    <t>En Sharku</t>
  </si>
  <si>
    <t>24-SHV55-001-54639</t>
  </si>
  <si>
    <t>4266</t>
  </si>
  <si>
    <t>Totali</t>
  </si>
  <si>
    <t>Administrata</t>
  </si>
  <si>
    <t>Arsimit</t>
  </si>
  <si>
    <t>STONE STRONG SHPK</t>
  </si>
  <si>
    <t>24-SHV01-002-3</t>
  </si>
  <si>
    <t>2565</t>
  </si>
  <si>
    <t>24-SHV01-012-5</t>
  </si>
  <si>
    <t>4200</t>
  </si>
  <si>
    <t>EUROSIG</t>
  </si>
  <si>
    <t>7666136</t>
  </si>
  <si>
    <t>297</t>
  </si>
  <si>
    <t>503-23</t>
  </si>
  <si>
    <t>4653</t>
  </si>
  <si>
    <t>11.16.2023</t>
  </si>
  <si>
    <t>0007/2024</t>
  </si>
  <si>
    <t>980</t>
  </si>
  <si>
    <t>0008/2024</t>
  </si>
  <si>
    <t>981</t>
  </si>
  <si>
    <t>0065-2023</t>
  </si>
  <si>
    <t>285</t>
  </si>
  <si>
    <t>KOSOVA MED</t>
  </si>
  <si>
    <t>A/97-E</t>
  </si>
  <si>
    <t>216</t>
  </si>
  <si>
    <t>A/614-E</t>
  </si>
  <si>
    <t>1805</t>
  </si>
  <si>
    <t>A/635-E</t>
  </si>
  <si>
    <t>1809</t>
  </si>
  <si>
    <t>2024-594</t>
  </si>
  <si>
    <t>1912</t>
  </si>
  <si>
    <t>2024-595</t>
  </si>
  <si>
    <t>1911</t>
  </si>
  <si>
    <t>DN93/2024</t>
  </si>
  <si>
    <t>DN144/2024</t>
  </si>
  <si>
    <t>1901</t>
  </si>
  <si>
    <t>076/2024</t>
  </si>
  <si>
    <t>1902</t>
  </si>
  <si>
    <t>0013/2024</t>
  </si>
  <si>
    <t>1383</t>
  </si>
  <si>
    <t>WOOD CORPORATION LLC</t>
  </si>
  <si>
    <t>233/2024</t>
  </si>
  <si>
    <t>2682</t>
  </si>
  <si>
    <t>0039/2024</t>
  </si>
  <si>
    <t>3922</t>
  </si>
  <si>
    <t>0029/2024</t>
  </si>
  <si>
    <t>2689</t>
  </si>
  <si>
    <t>2688</t>
  </si>
  <si>
    <t>2133</t>
  </si>
  <si>
    <t>937-210-001-24</t>
  </si>
  <si>
    <t>2392</t>
  </si>
  <si>
    <t>MB TEXTILE</t>
  </si>
  <si>
    <t>2512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</si>
  <si>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</si>
  <si>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Insituti i mjeksisë së Punës</t>
  </si>
  <si>
    <t>Drejtoria</t>
  </si>
  <si>
    <t>Shërbime Publike</t>
  </si>
  <si>
    <t>DKRS</t>
  </si>
  <si>
    <t>Urbanizëm</t>
  </si>
  <si>
    <t>Arsim</t>
  </si>
  <si>
    <t>Bujqësi</t>
  </si>
  <si>
    <t>001/25</t>
  </si>
  <si>
    <t>01</t>
  </si>
  <si>
    <t>Ekonomisë</t>
  </si>
  <si>
    <t>Financave</t>
  </si>
  <si>
    <t>Z.Kryetarit</t>
  </si>
  <si>
    <t>Shëndetësi</t>
  </si>
  <si>
    <t>H2O Sh.p.k</t>
  </si>
  <si>
    <t>14/2024w</t>
  </si>
  <si>
    <t>4275</t>
  </si>
  <si>
    <t>31.12.2024</t>
  </si>
  <si>
    <t>13/2024w</t>
  </si>
  <si>
    <t>4274</t>
  </si>
  <si>
    <t>12/2024w</t>
  </si>
  <si>
    <t>4273</t>
  </si>
  <si>
    <t>11/2024w</t>
  </si>
  <si>
    <t>4272</t>
  </si>
  <si>
    <t>AtomMed</t>
  </si>
  <si>
    <t>0827</t>
  </si>
  <si>
    <t>1788</t>
  </si>
  <si>
    <t>27/0/2024</t>
  </si>
  <si>
    <t>8912948</t>
  </si>
  <si>
    <t>4158</t>
  </si>
  <si>
    <t>FT-SHV-2-2025</t>
  </si>
  <si>
    <t>39</t>
  </si>
  <si>
    <t>Kultur</t>
  </si>
  <si>
    <t>003/25</t>
  </si>
  <si>
    <t>32</t>
  </si>
  <si>
    <t>A/648-e</t>
  </si>
  <si>
    <t>A/273-e</t>
  </si>
  <si>
    <t>752</t>
  </si>
  <si>
    <t>A/1086-e</t>
  </si>
  <si>
    <t>3870</t>
  </si>
  <si>
    <t>Proces</t>
  </si>
  <si>
    <t>18.02.2025</t>
  </si>
  <si>
    <t>Lista e obligimeve: nga muaji Janar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</si>
</sst>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 * #,##0.00_)\ [$€-1]_ ;_ * \(#,##0.00\)\ [$€-1]_ ;_ * &quot;-&quot;??_)\ [$€-1]_ ;_ @_ "/>
    <numFmt numFmtId="168" formatCode="_([$€-2]\ * #,##0.00_);_([$€-2]\ * \(#,##0.00\);_([$€-2]\ * &quot;-&quot;??_);_(@_)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164" fontId="25" fillId="0" borderId="0" applyFont="0" applyFill="0" applyBorder="0" applyAlignment="0" applyProtection="0"/>
    <xf numFmtId="0" fontId="25" fillId="0" borderId="0"/>
  </cellStyleXfs>
  <cellXfs count="234">
    <xf numFmtId="0" fontId="0" fillId="0" borderId="0" xfId="0"/>
    <xf numFmtId="0" fontId="0" fillId="0" borderId="0" xfId="0" applyAlignment="1"/>
    <xf numFmtId="0" fontId="31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0" borderId="0" xfId="0" applyFont="1"/>
    <xf numFmtId="2" fontId="23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14" fontId="23" fillId="2" borderId="4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4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4" fontId="35" fillId="0" borderId="0" xfId="2" applyFont="1" applyFill="1" applyBorder="1" applyAlignment="1">
      <alignment horizontal="left" vertical="center" wrapText="1"/>
    </xf>
    <xf numFmtId="164" fontId="36" fillId="0" borderId="0" xfId="2" applyFont="1" applyFill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4" fontId="23" fillId="0" borderId="0" xfId="0" applyNumberFormat="1" applyFont="1"/>
    <xf numFmtId="164" fontId="35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1" xfId="0" applyFont="1" applyFill="1" applyBorder="1" applyAlignment="1">
      <alignment horizontal="center"/>
    </xf>
    <xf numFmtId="0" fontId="23" fillId="5" borderId="0" xfId="0" applyFont="1" applyFill="1" applyAlignment="1">
      <alignment horizontal="center" vertical="center"/>
    </xf>
    <xf numFmtId="0" fontId="26" fillId="0" borderId="0" xfId="0" applyFont="1" applyAlignment="1">
      <alignment wrapText="1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4" fontId="32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32" fillId="0" borderId="0" xfId="0" applyNumberFormat="1" applyFont="1" applyBorder="1" applyAlignment="1">
      <alignment horizontal="right" vertical="center"/>
    </xf>
    <xf numFmtId="4" fontId="32" fillId="0" borderId="0" xfId="0" applyNumberFormat="1" applyFont="1" applyBorder="1"/>
    <xf numFmtId="2" fontId="0" fillId="0" borderId="0" xfId="0" applyNumberFormat="1" applyBorder="1"/>
    <xf numFmtId="2" fontId="23" fillId="0" borderId="0" xfId="0" applyNumberFormat="1" applyFont="1" applyFill="1" applyBorder="1" applyAlignment="1">
      <alignment horizontal="right"/>
    </xf>
    <xf numFmtId="164" fontId="23" fillId="0" borderId="0" xfId="2" applyFont="1" applyFill="1" applyBorder="1"/>
    <xf numFmtId="2" fontId="0" fillId="0" borderId="0" xfId="0" applyNumberFormat="1" applyFill="1" applyBorder="1"/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1" fillId="0" borderId="0" xfId="0" applyFont="1" applyAlignme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7" fillId="2" borderId="1" xfId="0" applyFont="1" applyFill="1" applyBorder="1" applyAlignment="1">
      <alignment horizontal="center" vertical="center"/>
    </xf>
    <xf numFmtId="14" fontId="37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14" fontId="39" fillId="5" borderId="1" xfId="0" applyNumberFormat="1" applyFont="1" applyFill="1" applyBorder="1" applyAlignment="1">
      <alignment horizontal="center" wrapText="1"/>
    </xf>
    <xf numFmtId="2" fontId="37" fillId="2" borderId="1" xfId="0" applyNumberFormat="1" applyFont="1" applyFill="1" applyBorder="1"/>
    <xf numFmtId="0" fontId="37" fillId="2" borderId="1" xfId="0" applyFont="1" applyFill="1" applyBorder="1" applyAlignment="1">
      <alignment horizontal="center" vertical="center" wrapText="1" shrinkToFit="1"/>
    </xf>
    <xf numFmtId="0" fontId="39" fillId="5" borderId="1" xfId="0" applyFont="1" applyFill="1" applyBorder="1" applyAlignment="1">
      <alignment horizontal="center"/>
    </xf>
    <xf numFmtId="4" fontId="39" fillId="0" borderId="1" xfId="0" applyNumberFormat="1" applyFont="1" applyBorder="1" applyAlignment="1">
      <alignment horizontal="right"/>
    </xf>
    <xf numFmtId="0" fontId="40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24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40" fillId="0" borderId="1" xfId="0" applyNumberFormat="1" applyFont="1" applyFill="1" applyBorder="1" applyAlignment="1">
      <alignment horizontal="center" vertical="center" wrapText="1"/>
    </xf>
    <xf numFmtId="164" fontId="39" fillId="0" borderId="1" xfId="2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39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39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0" fillId="0" borderId="0" xfId="0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3" fillId="3" borderId="0" xfId="0" applyFont="1" applyFill="1" applyAlignment="1">
      <alignment horizontal="center" vertical="center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4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14" fontId="22" fillId="0" borderId="1" xfId="0" applyNumberFormat="1" applyFont="1" applyFill="1" applyBorder="1" applyAlignment="1">
      <alignment horizontal="center"/>
    </xf>
    <xf numFmtId="4" fontId="32" fillId="2" borderId="1" xfId="0" applyNumberFormat="1" applyFont="1" applyFill="1" applyBorder="1" applyAlignment="1">
      <alignment horizontal="right" vertical="center"/>
    </xf>
    <xf numFmtId="0" fontId="0" fillId="0" borderId="0" xfId="0"/>
    <xf numFmtId="49" fontId="2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2" borderId="11" xfId="0" applyFont="1" applyFill="1" applyBorder="1" applyAlignment="1">
      <alignment horizontal="right" vertical="center"/>
    </xf>
    <xf numFmtId="0" fontId="0" fillId="0" borderId="0" xfId="0"/>
    <xf numFmtId="164" fontId="41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4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14" fontId="39" fillId="5" borderId="11" xfId="0" applyNumberFormat="1" applyFont="1" applyFill="1" applyBorder="1" applyAlignment="1">
      <alignment horizontal="center" wrapText="1"/>
    </xf>
    <xf numFmtId="164" fontId="35" fillId="0" borderId="11" xfId="2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30" fillId="0" borderId="0" xfId="0" applyFont="1" applyBorder="1" applyAlignment="1">
      <alignment horizontal="left" vertical="top" wrapText="1"/>
    </xf>
    <xf numFmtId="0" fontId="0" fillId="0" borderId="0" xfId="0"/>
    <xf numFmtId="49" fontId="0" fillId="0" borderId="10" xfId="2" applyNumberFormat="1" applyFont="1" applyFill="1" applyBorder="1" applyAlignment="1">
      <alignment horizontal="center"/>
    </xf>
    <xf numFmtId="14" fontId="0" fillId="0" borderId="11" xfId="0" applyNumberFormat="1" applyFill="1" applyBorder="1" applyAlignment="1" applyProtection="1">
      <alignment horizontal="center" vertical="center" wrapText="1"/>
    </xf>
    <xf numFmtId="164" fontId="35" fillId="0" borderId="13" xfId="2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/>
    </xf>
    <xf numFmtId="166" fontId="17" fillId="0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1" xfId="0" applyFont="1" applyFill="1" applyBorder="1" applyAlignment="1">
      <alignment horizontal="center" vertical="center"/>
    </xf>
    <xf numFmtId="1" fontId="4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" fontId="46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44" fillId="0" borderId="1" xfId="0" quotePrefix="1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49" fontId="47" fillId="0" borderId="1" xfId="0" applyNumberFormat="1" applyFont="1" applyFill="1" applyBorder="1" applyAlignment="1">
      <alignment horizontal="center" vertical="center"/>
    </xf>
    <xf numFmtId="167" fontId="17" fillId="0" borderId="1" xfId="2" applyNumberFormat="1" applyFont="1" applyFill="1" applyBorder="1" applyAlignment="1">
      <alignment vertical="center"/>
    </xf>
    <xf numFmtId="167" fontId="47" fillId="0" borderId="1" xfId="2" applyNumberFormat="1" applyFont="1" applyFill="1" applyBorder="1" applyAlignment="1">
      <alignment vertical="center"/>
    </xf>
    <xf numFmtId="167" fontId="43" fillId="0" borderId="1" xfId="2" applyNumberFormat="1" applyFont="1" applyFill="1" applyBorder="1" applyAlignment="1">
      <alignment vertical="center"/>
    </xf>
    <xf numFmtId="167" fontId="20" fillId="0" borderId="1" xfId="2" applyNumberFormat="1" applyFont="1" applyFill="1" applyBorder="1" applyAlignment="1" applyProtection="1">
      <alignment horizontal="center" vertical="center" wrapText="1"/>
    </xf>
    <xf numFmtId="167" fontId="32" fillId="2" borderId="1" xfId="0" applyNumberFormat="1" applyFont="1" applyFill="1" applyBorder="1" applyAlignment="1">
      <alignment horizontal="center" vertical="center"/>
    </xf>
    <xf numFmtId="167" fontId="24" fillId="0" borderId="1" xfId="2" applyNumberFormat="1" applyFont="1" applyFill="1" applyBorder="1" applyAlignment="1" applyProtection="1">
      <alignment horizontal="center" vertical="center" wrapText="1"/>
    </xf>
    <xf numFmtId="167" fontId="23" fillId="0" borderId="1" xfId="2" applyNumberFormat="1" applyFont="1" applyBorder="1" applyAlignment="1">
      <alignment horizontal="center" vertical="center" wrapText="1"/>
    </xf>
    <xf numFmtId="49" fontId="0" fillId="0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>
      <alignment horizontal="center"/>
    </xf>
    <xf numFmtId="14" fontId="4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/>
    <xf numFmtId="166" fontId="13" fillId="0" borderId="1" xfId="0" applyNumberFormat="1" applyFont="1" applyFill="1" applyBorder="1" applyAlignment="1">
      <alignment horizontal="center" vertical="center"/>
    </xf>
    <xf numFmtId="168" fontId="37" fillId="2" borderId="1" xfId="0" applyNumberFormat="1" applyFont="1" applyFill="1" applyBorder="1" applyAlignment="1" applyProtection="1">
      <alignment horizontal="center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167" fontId="19" fillId="0" borderId="1" xfId="2" applyNumberFormat="1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14" fontId="47" fillId="0" borderId="1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right" vertical="center"/>
    </xf>
    <xf numFmtId="167" fontId="49" fillId="0" borderId="1" xfId="2" applyNumberFormat="1" applyFont="1" applyFill="1" applyBorder="1"/>
    <xf numFmtId="168" fontId="39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13" fillId="0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4" fillId="0" borderId="1" xfId="0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49" fontId="48" fillId="0" borderId="1" xfId="0" applyNumberFormat="1" applyFont="1" applyFill="1" applyBorder="1" applyAlignment="1">
      <alignment horizontal="center"/>
    </xf>
    <xf numFmtId="14" fontId="44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47" fillId="0" borderId="1" xfId="2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24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11" xfId="0" applyNumberFormat="1" applyFill="1" applyBorder="1" applyAlignment="1">
      <alignment horizontal="center"/>
    </xf>
    <xf numFmtId="164" fontId="35" fillId="0" borderId="12" xfId="2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2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164" fontId="7" fillId="2" borderId="1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7" fillId="0" borderId="1" xfId="0" applyFont="1" applyFill="1" applyBorder="1"/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left" vertical="top" wrapText="1"/>
    </xf>
    <xf numFmtId="0" fontId="32" fillId="2" borderId="1" xfId="0" applyFont="1" applyFill="1" applyBorder="1" applyAlignment="1">
      <alignment horizontal="right" vertical="center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left" vertical="top" wrapText="1"/>
    </xf>
    <xf numFmtId="0" fontId="23" fillId="4" borderId="0" xfId="0" applyFont="1" applyFill="1" applyAlignment="1">
      <alignment horizontal="center" vertical="center"/>
    </xf>
    <xf numFmtId="0" fontId="32" fillId="2" borderId="9" xfId="0" applyFont="1" applyFill="1" applyBorder="1" applyAlignment="1">
      <alignment horizontal="right" vertical="center"/>
    </xf>
    <xf numFmtId="0" fontId="32" fillId="2" borderId="10" xfId="0" applyFont="1" applyFill="1" applyBorder="1" applyAlignment="1">
      <alignment horizontal="right" vertical="center"/>
    </xf>
    <xf numFmtId="0" fontId="32" fillId="2" borderId="11" xfId="0" applyFont="1" applyFill="1" applyBorder="1" applyAlignment="1">
      <alignment horizontal="right" vertical="center"/>
    </xf>
    <xf numFmtId="0" fontId="33" fillId="0" borderId="0" xfId="0" applyFont="1" applyBorder="1" applyAlignment="1">
      <alignment horizontal="left" vertical="top" wrapText="1"/>
    </xf>
    <xf numFmtId="0" fontId="33" fillId="0" borderId="8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0" fillId="0" borderId="0" xfId="0"/>
    <xf numFmtId="0" fontId="23" fillId="0" borderId="7" xfId="0" applyFont="1" applyBorder="1" applyAlignment="1">
      <alignment horizontal="left" vertical="top" wrapText="1"/>
    </xf>
    <xf numFmtId="2" fontId="37" fillId="2" borderId="9" xfId="0" applyNumberFormat="1" applyFont="1" applyFill="1" applyBorder="1" applyAlignment="1">
      <alignment horizontal="right"/>
    </xf>
    <xf numFmtId="2" fontId="37" fillId="2" borderId="10" xfId="0" applyNumberFormat="1" applyFont="1" applyFill="1" applyBorder="1" applyAlignment="1">
      <alignment horizontal="right"/>
    </xf>
    <xf numFmtId="2" fontId="37" fillId="2" borderId="11" xfId="0" applyNumberFormat="1" applyFont="1" applyFill="1" applyBorder="1" applyAlignment="1">
      <alignment horizontal="right"/>
    </xf>
    <xf numFmtId="0" fontId="23" fillId="3" borderId="0" xfId="0" applyFont="1" applyFill="1" applyAlignment="1">
      <alignment horizontal="center" vertical="center"/>
    </xf>
    <xf numFmtId="0" fontId="30" fillId="0" borderId="7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7" fontId="18" fillId="0" borderId="1" xfId="2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1694090</xdr:colOff>
      <xdr:row>0</xdr:row>
      <xdr:rowOff>0</xdr:rowOff>
    </xdr:from>
    <xdr:to>
      <xdr:col>5</xdr:col>
      <xdr:colOff>900755</xdr:colOff>
      <xdr:row>4</xdr:row>
      <xdr:rowOff>47625</xdr:rowOff>
    </xdr:to>
    <xdr:pic>
      <xdr:nvPicPr>
        <xdr:cNvPr id="9" name="Picture 8" descr="Logoere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6403" y="0"/>
          <a:ext cx="9449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2</xdr:row>
      <xdr:rowOff>95250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1279071</xdr:colOff>
      <xdr:row>0</xdr:row>
      <xdr:rowOff>81643</xdr:rowOff>
    </xdr:from>
    <xdr:ext cx="925286" cy="857251"/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1857" y="81643"/>
          <a:ext cx="925286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1466851</xdr:colOff>
      <xdr:row>0</xdr:row>
      <xdr:rowOff>0</xdr:rowOff>
    </xdr:from>
    <xdr:to>
      <xdr:col>4</xdr:col>
      <xdr:colOff>485775</xdr:colOff>
      <xdr:row>1</xdr:row>
      <xdr:rowOff>476250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1" y="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85724</xdr:rowOff>
    </xdr:from>
    <xdr:to>
      <xdr:col>4</xdr:col>
      <xdr:colOff>485775</xdr:colOff>
      <xdr:row>1</xdr:row>
      <xdr:rowOff>514350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857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71"/>
  <sheetViews>
    <sheetView zoomScale="80" zoomScaleNormal="80" workbookViewId="0">
      <selection activeCell="J37" sqref="J37"/>
    </sheetView>
  </sheetViews>
  <sheetFormatPr defaultRowHeight="15" x14ac:dyDescent="0.25"/>
  <cols>
    <col min="1" max="1" width="7" customWidth="1"/>
    <col min="2" max="2" width="16.5703125" bestFit="1" customWidth="1"/>
    <col min="3" max="3" width="30.28515625" customWidth="1"/>
    <col min="4" max="4" width="26.140625" style="22" customWidth="1"/>
    <col min="5" max="5" width="18" hidden="1" customWidth="1"/>
    <col min="6" max="6" width="22.28515625" style="102" bestFit="1" customWidth="1"/>
    <col min="7" max="7" width="22" style="102" bestFit="1" customWidth="1"/>
    <col min="8" max="8" width="15" style="102" hidden="1" customWidth="1"/>
    <col min="9" max="9" width="21" customWidth="1"/>
    <col min="10" max="10" width="25.85546875" bestFit="1" customWidth="1"/>
    <col min="11" max="11" width="20.42578125" hidden="1" customWidth="1"/>
    <col min="12" max="12" width="9.85546875" bestFit="1" customWidth="1"/>
    <col min="13" max="13" width="17" bestFit="1" customWidth="1"/>
  </cols>
  <sheetData>
    <row r="4" spans="1:12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2" ht="15" customHeight="1" x14ac:dyDescent="0.25">
      <c r="A5" s="208" t="s">
        <v>119</v>
      </c>
      <c r="B5" s="208"/>
      <c r="C5" s="208"/>
      <c r="D5" s="208"/>
      <c r="E5" s="208"/>
      <c r="F5" s="208"/>
      <c r="G5" s="208"/>
      <c r="H5" s="208"/>
      <c r="I5" s="208"/>
      <c r="J5" s="208"/>
    </row>
    <row r="6" spans="1:12" ht="15" customHeight="1" x14ac:dyDescent="0.25">
      <c r="A6" s="208"/>
      <c r="B6" s="208"/>
      <c r="C6" s="208"/>
      <c r="D6" s="208"/>
      <c r="E6" s="208"/>
      <c r="F6" s="208"/>
      <c r="G6" s="208"/>
      <c r="H6" s="208"/>
      <c r="I6" s="208"/>
      <c r="J6" s="208"/>
    </row>
    <row r="7" spans="1:12" ht="15" customHeight="1" x14ac:dyDescent="0.25">
      <c r="A7" s="208"/>
      <c r="B7" s="208"/>
      <c r="C7" s="208"/>
      <c r="D7" s="208"/>
      <c r="E7" s="208"/>
      <c r="F7" s="208"/>
      <c r="G7" s="208"/>
      <c r="H7" s="208"/>
      <c r="I7" s="208"/>
      <c r="J7" s="208"/>
    </row>
    <row r="8" spans="1:12" ht="15" customHeight="1" x14ac:dyDescent="0.25">
      <c r="A8" s="208"/>
      <c r="B8" s="208"/>
      <c r="C8" s="208"/>
      <c r="D8" s="208"/>
      <c r="E8" s="208"/>
      <c r="F8" s="208"/>
      <c r="G8" s="208"/>
      <c r="H8" s="208"/>
      <c r="I8" s="208"/>
      <c r="J8" s="208"/>
    </row>
    <row r="9" spans="1:12" ht="15" customHeight="1" x14ac:dyDescent="0.25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2" ht="22.5" customHeight="1" x14ac:dyDescent="0.25">
      <c r="A10" s="208"/>
      <c r="B10" s="208"/>
      <c r="C10" s="208"/>
      <c r="D10" s="208"/>
      <c r="E10" s="208"/>
      <c r="F10" s="208"/>
      <c r="G10" s="208"/>
      <c r="H10" s="208"/>
      <c r="I10" s="208"/>
      <c r="J10" s="208"/>
    </row>
    <row r="11" spans="1:12" x14ac:dyDescent="0.25">
      <c r="J11" s="4" t="s">
        <v>16</v>
      </c>
    </row>
    <row r="12" spans="1:12" x14ac:dyDescent="0.25">
      <c r="A12" s="7" t="s">
        <v>18</v>
      </c>
      <c r="J12" s="36" t="s">
        <v>12</v>
      </c>
    </row>
    <row r="13" spans="1:12" ht="15.75" thickBot="1" x14ac:dyDescent="0.3">
      <c r="A13" s="209" t="s">
        <v>487</v>
      </c>
      <c r="B13" s="209"/>
      <c r="C13" s="209"/>
      <c r="D13" s="25"/>
      <c r="I13" s="37" t="s">
        <v>17</v>
      </c>
      <c r="J13" s="37"/>
    </row>
    <row r="14" spans="1:12" ht="30" x14ac:dyDescent="0.25">
      <c r="A14" s="14" t="s">
        <v>1</v>
      </c>
      <c r="B14" s="15" t="s">
        <v>2</v>
      </c>
      <c r="C14" s="15" t="s">
        <v>3</v>
      </c>
      <c r="D14" s="15" t="s">
        <v>25</v>
      </c>
      <c r="E14" s="16" t="s">
        <v>117</v>
      </c>
      <c r="F14" s="16" t="s">
        <v>118</v>
      </c>
      <c r="G14" s="16" t="s">
        <v>129</v>
      </c>
      <c r="H14" s="16" t="s">
        <v>116</v>
      </c>
      <c r="I14" s="15" t="s">
        <v>0</v>
      </c>
      <c r="J14" s="6" t="s">
        <v>5</v>
      </c>
      <c r="K14" s="6" t="s">
        <v>447</v>
      </c>
      <c r="L14" s="13"/>
    </row>
    <row r="15" spans="1:12" s="159" customFormat="1" x14ac:dyDescent="0.25">
      <c r="A15" s="33">
        <v>623</v>
      </c>
      <c r="B15" s="33" t="s">
        <v>14</v>
      </c>
      <c r="C15" s="139" t="s">
        <v>156</v>
      </c>
      <c r="D15" s="158">
        <v>8417754</v>
      </c>
      <c r="E15" s="124"/>
      <c r="F15" s="119">
        <v>654</v>
      </c>
      <c r="G15" s="117">
        <v>45390</v>
      </c>
      <c r="H15" s="117"/>
      <c r="I15" s="128">
        <v>233.1</v>
      </c>
      <c r="J15" s="31" t="s">
        <v>485</v>
      </c>
      <c r="K15" s="200"/>
    </row>
    <row r="16" spans="1:12" s="159" customFormat="1" x14ac:dyDescent="0.25">
      <c r="A16" s="33">
        <v>623</v>
      </c>
      <c r="B16" s="33" t="s">
        <v>14</v>
      </c>
      <c r="C16" s="174" t="s">
        <v>237</v>
      </c>
      <c r="D16" s="160" t="s">
        <v>182</v>
      </c>
      <c r="E16" s="124"/>
      <c r="F16" s="119">
        <v>639</v>
      </c>
      <c r="G16" s="117">
        <v>45387</v>
      </c>
      <c r="H16" s="117"/>
      <c r="I16" s="128">
        <v>145</v>
      </c>
      <c r="J16" s="31" t="s">
        <v>485</v>
      </c>
      <c r="K16" s="200"/>
    </row>
    <row r="17" spans="1:11" s="159" customFormat="1" x14ac:dyDescent="0.25">
      <c r="A17" s="33">
        <v>623</v>
      </c>
      <c r="B17" s="33" t="s">
        <v>14</v>
      </c>
      <c r="C17" s="139" t="s">
        <v>156</v>
      </c>
      <c r="D17" s="140">
        <v>8417766</v>
      </c>
      <c r="E17" s="124"/>
      <c r="F17" s="119">
        <v>653</v>
      </c>
      <c r="G17" s="117">
        <v>45390</v>
      </c>
      <c r="H17" s="117"/>
      <c r="I17" s="128">
        <v>69.930000000000007</v>
      </c>
      <c r="J17" s="31" t="s">
        <v>485</v>
      </c>
      <c r="K17" s="200"/>
    </row>
    <row r="18" spans="1:11" s="159" customFormat="1" ht="15" customHeight="1" x14ac:dyDescent="0.25">
      <c r="A18" s="33">
        <v>623</v>
      </c>
      <c r="B18" s="33" t="s">
        <v>14</v>
      </c>
      <c r="C18" s="174" t="s">
        <v>237</v>
      </c>
      <c r="D18" s="119" t="s">
        <v>153</v>
      </c>
      <c r="E18" s="119"/>
      <c r="F18" s="119">
        <v>1295</v>
      </c>
      <c r="G18" s="141">
        <v>45455</v>
      </c>
      <c r="H18" s="119"/>
      <c r="I18" s="128">
        <v>65</v>
      </c>
      <c r="J18" s="31" t="s">
        <v>485</v>
      </c>
      <c r="K18" s="200"/>
    </row>
    <row r="19" spans="1:11" s="159" customFormat="1" ht="15" customHeight="1" x14ac:dyDescent="0.25">
      <c r="A19" s="33">
        <v>623</v>
      </c>
      <c r="B19" s="33" t="s">
        <v>14</v>
      </c>
      <c r="C19" s="174" t="s">
        <v>237</v>
      </c>
      <c r="D19" s="121" t="s">
        <v>154</v>
      </c>
      <c r="E19" s="117">
        <v>45278</v>
      </c>
      <c r="F19" s="121" t="s">
        <v>155</v>
      </c>
      <c r="G19" s="117">
        <v>45455</v>
      </c>
      <c r="H19" s="117"/>
      <c r="I19" s="130">
        <v>100</v>
      </c>
      <c r="J19" s="31" t="s">
        <v>485</v>
      </c>
      <c r="K19" s="200"/>
    </row>
    <row r="20" spans="1:11" s="159" customFormat="1" ht="15" customHeight="1" x14ac:dyDescent="0.25">
      <c r="A20" s="33">
        <v>623</v>
      </c>
      <c r="B20" s="33" t="s">
        <v>14</v>
      </c>
      <c r="C20" s="122" t="s">
        <v>156</v>
      </c>
      <c r="D20" s="121" t="s">
        <v>161</v>
      </c>
      <c r="E20" s="117"/>
      <c r="F20" s="121" t="s">
        <v>162</v>
      </c>
      <c r="G20" s="117">
        <v>45425</v>
      </c>
      <c r="H20" s="117"/>
      <c r="I20" s="130">
        <v>313.79000000000002</v>
      </c>
      <c r="J20" s="31" t="s">
        <v>485</v>
      </c>
      <c r="K20" s="200"/>
    </row>
    <row r="21" spans="1:11" s="159" customFormat="1" ht="15" customHeight="1" x14ac:dyDescent="0.25">
      <c r="A21" s="33">
        <v>623</v>
      </c>
      <c r="B21" s="33" t="s">
        <v>14</v>
      </c>
      <c r="C21" s="122" t="s">
        <v>156</v>
      </c>
      <c r="D21" s="121" t="s">
        <v>171</v>
      </c>
      <c r="E21" s="117"/>
      <c r="F21" s="121" t="s">
        <v>172</v>
      </c>
      <c r="G21" s="161">
        <v>45412</v>
      </c>
      <c r="H21" s="117"/>
      <c r="I21" s="130">
        <v>54</v>
      </c>
      <c r="J21" s="31" t="s">
        <v>485</v>
      </c>
      <c r="K21" s="200"/>
    </row>
    <row r="22" spans="1:11" s="159" customFormat="1" ht="15" customHeight="1" x14ac:dyDescent="0.25">
      <c r="A22" s="33">
        <v>623</v>
      </c>
      <c r="B22" s="33" t="s">
        <v>14</v>
      </c>
      <c r="C22" s="174" t="s">
        <v>237</v>
      </c>
      <c r="D22" s="121" t="s">
        <v>173</v>
      </c>
      <c r="E22" s="117"/>
      <c r="F22" s="121" t="s">
        <v>174</v>
      </c>
      <c r="G22" s="117">
        <v>45412</v>
      </c>
      <c r="H22" s="117"/>
      <c r="I22" s="130">
        <v>230</v>
      </c>
      <c r="J22" s="31" t="s">
        <v>485</v>
      </c>
      <c r="K22" s="200"/>
    </row>
    <row r="23" spans="1:11" s="159" customFormat="1" ht="15" customHeight="1" x14ac:dyDescent="0.25">
      <c r="A23" s="33">
        <v>623</v>
      </c>
      <c r="B23" s="33" t="s">
        <v>14</v>
      </c>
      <c r="C23" s="174" t="s">
        <v>237</v>
      </c>
      <c r="D23" s="121" t="s">
        <v>169</v>
      </c>
      <c r="E23" s="117"/>
      <c r="F23" s="121" t="s">
        <v>170</v>
      </c>
      <c r="G23" s="117">
        <v>45425</v>
      </c>
      <c r="H23" s="117"/>
      <c r="I23" s="130">
        <v>159</v>
      </c>
      <c r="J23" s="31" t="s">
        <v>485</v>
      </c>
      <c r="K23" s="200"/>
    </row>
    <row r="24" spans="1:11" s="159" customFormat="1" ht="15" customHeight="1" x14ac:dyDescent="0.25">
      <c r="A24" s="33">
        <v>623</v>
      </c>
      <c r="B24" s="33" t="s">
        <v>14</v>
      </c>
      <c r="C24" s="174" t="s">
        <v>237</v>
      </c>
      <c r="D24" s="121" t="s">
        <v>167</v>
      </c>
      <c r="E24" s="117"/>
      <c r="F24" s="121" t="s">
        <v>168</v>
      </c>
      <c r="G24" s="117">
        <v>45425</v>
      </c>
      <c r="H24" s="117"/>
      <c r="I24" s="130">
        <v>292</v>
      </c>
      <c r="J24" s="31" t="s">
        <v>485</v>
      </c>
      <c r="K24" s="200"/>
    </row>
    <row r="25" spans="1:11" s="159" customFormat="1" ht="15" customHeight="1" x14ac:dyDescent="0.25">
      <c r="A25" s="33">
        <v>623</v>
      </c>
      <c r="B25" s="33" t="s">
        <v>14</v>
      </c>
      <c r="C25" s="174" t="s">
        <v>237</v>
      </c>
      <c r="D25" s="121" t="s">
        <v>165</v>
      </c>
      <c r="E25" s="117"/>
      <c r="F25" s="121" t="s">
        <v>166</v>
      </c>
      <c r="G25" s="117">
        <v>45425</v>
      </c>
      <c r="H25" s="117"/>
      <c r="I25" s="130">
        <v>440</v>
      </c>
      <c r="J25" s="31" t="s">
        <v>485</v>
      </c>
      <c r="K25" s="200"/>
    </row>
    <row r="26" spans="1:11" s="159" customFormat="1" ht="15" customHeight="1" x14ac:dyDescent="0.25">
      <c r="A26" s="33">
        <v>623</v>
      </c>
      <c r="B26" s="33" t="s">
        <v>14</v>
      </c>
      <c r="C26" s="174" t="s">
        <v>237</v>
      </c>
      <c r="D26" s="121" t="s">
        <v>163</v>
      </c>
      <c r="E26" s="117"/>
      <c r="F26" s="121" t="s">
        <v>164</v>
      </c>
      <c r="G26" s="117">
        <v>45425</v>
      </c>
      <c r="H26" s="117"/>
      <c r="I26" s="130">
        <v>595</v>
      </c>
      <c r="J26" s="31" t="s">
        <v>485</v>
      </c>
      <c r="K26" s="200"/>
    </row>
    <row r="27" spans="1:11" s="159" customFormat="1" ht="15" customHeight="1" x14ac:dyDescent="0.25">
      <c r="A27" s="33">
        <v>623</v>
      </c>
      <c r="B27" s="33" t="s">
        <v>14</v>
      </c>
      <c r="C27" s="119" t="s">
        <v>121</v>
      </c>
      <c r="D27" s="121" t="s">
        <v>157</v>
      </c>
      <c r="E27" s="117"/>
      <c r="F27" s="121" t="s">
        <v>158</v>
      </c>
      <c r="G27" s="117">
        <v>45442</v>
      </c>
      <c r="H27" s="117"/>
      <c r="I27" s="130">
        <v>995.6</v>
      </c>
      <c r="J27" s="31" t="s">
        <v>485</v>
      </c>
      <c r="K27" s="200"/>
    </row>
    <row r="28" spans="1:11" s="159" customFormat="1" x14ac:dyDescent="0.25">
      <c r="A28" s="33">
        <v>623</v>
      </c>
      <c r="B28" s="33" t="s">
        <v>14</v>
      </c>
      <c r="C28" s="174" t="s">
        <v>237</v>
      </c>
      <c r="D28" s="162" t="s">
        <v>160</v>
      </c>
      <c r="E28" s="117"/>
      <c r="F28" s="121" t="s">
        <v>159</v>
      </c>
      <c r="G28" s="117">
        <v>45440</v>
      </c>
      <c r="H28" s="117"/>
      <c r="I28" s="130">
        <v>75</v>
      </c>
      <c r="J28" s="31" t="s">
        <v>485</v>
      </c>
      <c r="K28" s="200"/>
    </row>
    <row r="29" spans="1:11" s="159" customFormat="1" x14ac:dyDescent="0.25">
      <c r="A29" s="33">
        <v>623</v>
      </c>
      <c r="B29" s="33" t="s">
        <v>14</v>
      </c>
      <c r="C29" s="119" t="s">
        <v>120</v>
      </c>
      <c r="D29" s="163" t="s">
        <v>132</v>
      </c>
      <c r="E29" s="117">
        <v>45296</v>
      </c>
      <c r="F29" s="163" t="s">
        <v>123</v>
      </c>
      <c r="G29" s="117" t="s">
        <v>134</v>
      </c>
      <c r="H29" s="117"/>
      <c r="I29" s="130">
        <v>1453</v>
      </c>
      <c r="J29" s="31" t="s">
        <v>485</v>
      </c>
      <c r="K29" s="201" t="s">
        <v>458</v>
      </c>
    </row>
    <row r="30" spans="1:11" s="159" customFormat="1" x14ac:dyDescent="0.25">
      <c r="A30" s="33">
        <v>623</v>
      </c>
      <c r="B30" s="33" t="s">
        <v>14</v>
      </c>
      <c r="C30" s="119" t="s">
        <v>122</v>
      </c>
      <c r="D30" s="164" t="s">
        <v>177</v>
      </c>
      <c r="E30" s="117"/>
      <c r="F30" s="164" t="s">
        <v>178</v>
      </c>
      <c r="G30" s="165">
        <v>45482</v>
      </c>
      <c r="H30" s="117"/>
      <c r="I30" s="128">
        <v>1352</v>
      </c>
      <c r="J30" s="31" t="s">
        <v>485</v>
      </c>
      <c r="K30" s="201" t="s">
        <v>456</v>
      </c>
    </row>
    <row r="31" spans="1:11" s="159" customFormat="1" x14ac:dyDescent="0.25">
      <c r="A31" s="33">
        <v>623</v>
      </c>
      <c r="B31" s="33" t="s">
        <v>14</v>
      </c>
      <c r="C31" s="119" t="s">
        <v>122</v>
      </c>
      <c r="D31" s="149" t="s">
        <v>208</v>
      </c>
      <c r="E31" s="117"/>
      <c r="F31" s="149" t="s">
        <v>209</v>
      </c>
      <c r="G31" s="147">
        <v>45568</v>
      </c>
      <c r="H31" s="117"/>
      <c r="I31" s="130">
        <v>870.35</v>
      </c>
      <c r="J31" s="31" t="s">
        <v>485</v>
      </c>
      <c r="K31" s="201" t="s">
        <v>456</v>
      </c>
    </row>
    <row r="32" spans="1:11" s="159" customFormat="1" x14ac:dyDescent="0.25">
      <c r="A32" s="33">
        <v>623</v>
      </c>
      <c r="B32" s="33" t="s">
        <v>14</v>
      </c>
      <c r="C32" s="119" t="s">
        <v>122</v>
      </c>
      <c r="D32" s="149" t="s">
        <v>210</v>
      </c>
      <c r="E32" s="117"/>
      <c r="F32" s="149" t="s">
        <v>211</v>
      </c>
      <c r="G32" s="167">
        <v>45568</v>
      </c>
      <c r="H32" s="117"/>
      <c r="I32" s="130">
        <v>8892</v>
      </c>
      <c r="J32" s="31" t="s">
        <v>485</v>
      </c>
      <c r="K32" s="201" t="s">
        <v>456</v>
      </c>
    </row>
    <row r="33" spans="1:11" s="159" customFormat="1" x14ac:dyDescent="0.25">
      <c r="A33" s="33">
        <v>623</v>
      </c>
      <c r="B33" s="33" t="s">
        <v>14</v>
      </c>
      <c r="C33" s="119" t="s">
        <v>122</v>
      </c>
      <c r="D33" s="149" t="s">
        <v>212</v>
      </c>
      <c r="E33" s="117"/>
      <c r="F33" s="149" t="s">
        <v>213</v>
      </c>
      <c r="G33" s="147">
        <v>45568</v>
      </c>
      <c r="H33" s="117"/>
      <c r="I33" s="130">
        <v>2704</v>
      </c>
      <c r="J33" s="31" t="s">
        <v>485</v>
      </c>
      <c r="K33" s="201" t="s">
        <v>456</v>
      </c>
    </row>
    <row r="34" spans="1:11" s="159" customFormat="1" x14ac:dyDescent="0.25">
      <c r="A34" s="33">
        <v>623</v>
      </c>
      <c r="B34" s="33" t="s">
        <v>14</v>
      </c>
      <c r="C34" s="230" t="s">
        <v>203</v>
      </c>
      <c r="D34" s="231" t="s">
        <v>453</v>
      </c>
      <c r="E34" s="117"/>
      <c r="F34" s="231" t="s">
        <v>454</v>
      </c>
      <c r="G34" s="168">
        <v>45663</v>
      </c>
      <c r="H34" s="117"/>
      <c r="I34" s="130">
        <v>15654.9</v>
      </c>
      <c r="J34" s="31" t="s">
        <v>485</v>
      </c>
      <c r="K34" s="201" t="s">
        <v>448</v>
      </c>
    </row>
    <row r="35" spans="1:11" s="159" customFormat="1" ht="15.75" x14ac:dyDescent="0.25">
      <c r="A35" s="33">
        <v>623</v>
      </c>
      <c r="B35" s="33" t="s">
        <v>14</v>
      </c>
      <c r="C35" s="125" t="s">
        <v>145</v>
      </c>
      <c r="D35" s="120" t="s">
        <v>144</v>
      </c>
      <c r="E35" s="126"/>
      <c r="F35" s="123">
        <v>765</v>
      </c>
      <c r="G35" s="120" t="s">
        <v>140</v>
      </c>
      <c r="H35" s="126"/>
      <c r="I35" s="129">
        <v>794</v>
      </c>
      <c r="J35" s="31" t="s">
        <v>485</v>
      </c>
      <c r="K35" s="200"/>
    </row>
    <row r="36" spans="1:11" s="169" customFormat="1" ht="15.75" x14ac:dyDescent="0.25">
      <c r="A36" s="137">
        <v>623</v>
      </c>
      <c r="B36" s="137" t="s">
        <v>14</v>
      </c>
      <c r="C36" s="122" t="s">
        <v>156</v>
      </c>
      <c r="D36" s="122" t="s">
        <v>183</v>
      </c>
      <c r="E36" s="142"/>
      <c r="F36" s="127" t="s">
        <v>124</v>
      </c>
      <c r="G36" s="138">
        <v>45477</v>
      </c>
      <c r="H36" s="142"/>
      <c r="I36" s="129">
        <v>233.1</v>
      </c>
      <c r="J36" s="31" t="s">
        <v>485</v>
      </c>
      <c r="K36" s="199"/>
    </row>
    <row r="37" spans="1:11" s="169" customFormat="1" ht="15.75" x14ac:dyDescent="0.25">
      <c r="A37" s="137">
        <v>623</v>
      </c>
      <c r="B37" s="137" t="s">
        <v>14</v>
      </c>
      <c r="C37" s="122" t="s">
        <v>156</v>
      </c>
      <c r="D37" s="122" t="s">
        <v>184</v>
      </c>
      <c r="E37" s="142"/>
      <c r="F37" s="127" t="s">
        <v>188</v>
      </c>
      <c r="G37" s="138">
        <v>45477</v>
      </c>
      <c r="H37" s="142"/>
      <c r="I37" s="129">
        <v>69.930000000000007</v>
      </c>
      <c r="J37" s="31" t="s">
        <v>485</v>
      </c>
      <c r="K37" s="199"/>
    </row>
    <row r="38" spans="1:11" s="169" customFormat="1" ht="15.75" x14ac:dyDescent="0.25">
      <c r="A38" s="137">
        <v>623</v>
      </c>
      <c r="B38" s="137" t="s">
        <v>14</v>
      </c>
      <c r="C38" s="122" t="s">
        <v>156</v>
      </c>
      <c r="D38" s="122" t="s">
        <v>185</v>
      </c>
      <c r="E38" s="142"/>
      <c r="F38" s="127" t="s">
        <v>189</v>
      </c>
      <c r="G38" s="138">
        <v>45477</v>
      </c>
      <c r="H38" s="142"/>
      <c r="I38" s="129">
        <v>233.1</v>
      </c>
      <c r="J38" s="31" t="s">
        <v>485</v>
      </c>
      <c r="K38" s="199"/>
    </row>
    <row r="39" spans="1:11" s="169" customFormat="1" ht="15.75" x14ac:dyDescent="0.25">
      <c r="A39" s="137">
        <v>623</v>
      </c>
      <c r="B39" s="137" t="s">
        <v>14</v>
      </c>
      <c r="C39" s="122" t="s">
        <v>156</v>
      </c>
      <c r="D39" s="122" t="s">
        <v>186</v>
      </c>
      <c r="E39" s="142"/>
      <c r="F39" s="127" t="s">
        <v>190</v>
      </c>
      <c r="G39" s="138">
        <v>45477</v>
      </c>
      <c r="H39" s="142"/>
      <c r="I39" s="129">
        <v>69.930000000000007</v>
      </c>
      <c r="J39" s="31" t="s">
        <v>485</v>
      </c>
      <c r="K39" s="199"/>
    </row>
    <row r="40" spans="1:11" s="169" customFormat="1" ht="15.75" x14ac:dyDescent="0.25">
      <c r="A40" s="137">
        <v>623</v>
      </c>
      <c r="B40" s="137" t="s">
        <v>14</v>
      </c>
      <c r="C40" s="122" t="s">
        <v>156</v>
      </c>
      <c r="D40" s="122" t="s">
        <v>187</v>
      </c>
      <c r="E40" s="142"/>
      <c r="F40" s="127" t="s">
        <v>191</v>
      </c>
      <c r="G40" s="138">
        <v>45481</v>
      </c>
      <c r="H40" s="142"/>
      <c r="I40" s="129">
        <v>268.95999999999998</v>
      </c>
      <c r="J40" s="31" t="s">
        <v>485</v>
      </c>
      <c r="K40" s="199"/>
    </row>
    <row r="41" spans="1:11" s="169" customFormat="1" ht="15.75" x14ac:dyDescent="0.25">
      <c r="A41" s="137">
        <v>623</v>
      </c>
      <c r="B41" s="137" t="s">
        <v>14</v>
      </c>
      <c r="C41" s="174" t="s">
        <v>237</v>
      </c>
      <c r="D41" s="166" t="s">
        <v>192</v>
      </c>
      <c r="E41" s="142"/>
      <c r="F41" s="127" t="s">
        <v>195</v>
      </c>
      <c r="G41" s="138">
        <v>45491</v>
      </c>
      <c r="H41" s="142"/>
      <c r="I41" s="129">
        <v>235.8</v>
      </c>
      <c r="J41" s="31" t="s">
        <v>485</v>
      </c>
      <c r="K41" s="199"/>
    </row>
    <row r="42" spans="1:11" s="169" customFormat="1" ht="15.75" x14ac:dyDescent="0.25">
      <c r="A42" s="137">
        <v>623</v>
      </c>
      <c r="B42" s="137" t="s">
        <v>14</v>
      </c>
      <c r="C42" s="174" t="s">
        <v>237</v>
      </c>
      <c r="D42" s="122" t="s">
        <v>193</v>
      </c>
      <c r="E42" s="142"/>
      <c r="F42" s="127" t="s">
        <v>196</v>
      </c>
      <c r="G42" s="138">
        <v>45492</v>
      </c>
      <c r="H42" s="142"/>
      <c r="I42" s="129">
        <v>139</v>
      </c>
      <c r="J42" s="31" t="s">
        <v>485</v>
      </c>
      <c r="K42" s="199"/>
    </row>
    <row r="43" spans="1:11" s="169" customFormat="1" ht="15.75" x14ac:dyDescent="0.25">
      <c r="A43" s="137">
        <v>623</v>
      </c>
      <c r="B43" s="137" t="s">
        <v>14</v>
      </c>
      <c r="C43" s="174" t="s">
        <v>237</v>
      </c>
      <c r="D43" s="122" t="s">
        <v>194</v>
      </c>
      <c r="E43" s="142"/>
      <c r="F43" s="127" t="s">
        <v>197</v>
      </c>
      <c r="G43" s="138">
        <v>45493</v>
      </c>
      <c r="H43" s="142"/>
      <c r="I43" s="129">
        <v>221</v>
      </c>
      <c r="J43" s="31" t="s">
        <v>485</v>
      </c>
      <c r="K43" s="199"/>
    </row>
    <row r="44" spans="1:11" s="169" customFormat="1" ht="15.75" x14ac:dyDescent="0.25">
      <c r="A44" s="137">
        <v>623</v>
      </c>
      <c r="B44" s="137" t="s">
        <v>14</v>
      </c>
      <c r="C44" s="119" t="s">
        <v>121</v>
      </c>
      <c r="D44" s="122" t="s">
        <v>198</v>
      </c>
      <c r="E44" s="142"/>
      <c r="F44" s="127" t="s">
        <v>199</v>
      </c>
      <c r="G44" s="138">
        <v>45478</v>
      </c>
      <c r="H44" s="142"/>
      <c r="I44" s="129">
        <v>260</v>
      </c>
      <c r="J44" s="31" t="s">
        <v>485</v>
      </c>
      <c r="K44" s="199"/>
    </row>
    <row r="45" spans="1:11" s="169" customFormat="1" ht="15.75" x14ac:dyDescent="0.25">
      <c r="A45" s="137">
        <v>623</v>
      </c>
      <c r="B45" s="137" t="s">
        <v>14</v>
      </c>
      <c r="C45" s="153" t="s">
        <v>156</v>
      </c>
      <c r="D45" s="153">
        <v>8838886</v>
      </c>
      <c r="E45" s="142"/>
      <c r="F45" s="127" t="s">
        <v>216</v>
      </c>
      <c r="G45" s="152">
        <v>45596</v>
      </c>
      <c r="H45" s="151"/>
      <c r="I45" s="129">
        <v>268.95999999999998</v>
      </c>
      <c r="J45" s="31" t="s">
        <v>485</v>
      </c>
      <c r="K45" s="199"/>
    </row>
    <row r="46" spans="1:11" s="169" customFormat="1" ht="15.75" x14ac:dyDescent="0.25">
      <c r="A46" s="137">
        <v>623</v>
      </c>
      <c r="B46" s="137" t="s">
        <v>14</v>
      </c>
      <c r="C46" s="153" t="s">
        <v>156</v>
      </c>
      <c r="D46" s="153">
        <v>8834330</v>
      </c>
      <c r="E46" s="142"/>
      <c r="F46" s="127" t="s">
        <v>217</v>
      </c>
      <c r="G46" s="152">
        <v>45596</v>
      </c>
      <c r="H46" s="151"/>
      <c r="I46" s="129">
        <v>69.930000000000007</v>
      </c>
      <c r="J46" s="31" t="s">
        <v>485</v>
      </c>
      <c r="K46" s="199"/>
    </row>
    <row r="47" spans="1:11" s="169" customFormat="1" ht="15.75" x14ac:dyDescent="0.25">
      <c r="A47" s="137">
        <v>623</v>
      </c>
      <c r="B47" s="137" t="s">
        <v>14</v>
      </c>
      <c r="C47" s="153" t="s">
        <v>156</v>
      </c>
      <c r="D47" s="153">
        <v>8834318</v>
      </c>
      <c r="E47" s="142"/>
      <c r="F47" s="127" t="s">
        <v>218</v>
      </c>
      <c r="G47" s="152">
        <v>45596</v>
      </c>
      <c r="H47" s="151"/>
      <c r="I47" s="129">
        <v>233.1</v>
      </c>
      <c r="J47" s="31" t="s">
        <v>485</v>
      </c>
      <c r="K47" s="199"/>
    </row>
    <row r="48" spans="1:11" s="169" customFormat="1" ht="15.75" x14ac:dyDescent="0.25">
      <c r="A48" s="137">
        <v>623</v>
      </c>
      <c r="B48" s="137" t="s">
        <v>14</v>
      </c>
      <c r="C48" s="153" t="s">
        <v>156</v>
      </c>
      <c r="D48" s="153">
        <v>8824675</v>
      </c>
      <c r="E48" s="142"/>
      <c r="F48" s="127" t="s">
        <v>219</v>
      </c>
      <c r="G48" s="152">
        <v>45593</v>
      </c>
      <c r="H48" s="151"/>
      <c r="I48" s="129">
        <v>313.79000000000002</v>
      </c>
      <c r="J48" s="31" t="s">
        <v>485</v>
      </c>
      <c r="K48" s="199"/>
    </row>
    <row r="49" spans="1:11" s="169" customFormat="1" ht="15.75" x14ac:dyDescent="0.25">
      <c r="A49" s="137">
        <v>623</v>
      </c>
      <c r="B49" s="137" t="s">
        <v>14</v>
      </c>
      <c r="C49" s="178" t="s">
        <v>233</v>
      </c>
      <c r="D49" s="153" t="s">
        <v>220</v>
      </c>
      <c r="E49" s="142"/>
      <c r="F49" s="127" t="s">
        <v>221</v>
      </c>
      <c r="G49" s="152">
        <v>45587</v>
      </c>
      <c r="H49" s="151"/>
      <c r="I49" s="129">
        <v>30</v>
      </c>
      <c r="J49" s="31" t="s">
        <v>485</v>
      </c>
      <c r="K49" s="199"/>
    </row>
    <row r="50" spans="1:11" s="169" customFormat="1" ht="15.75" x14ac:dyDescent="0.25">
      <c r="A50" s="137">
        <v>623</v>
      </c>
      <c r="B50" s="137" t="s">
        <v>14</v>
      </c>
      <c r="C50" s="153" t="s">
        <v>156</v>
      </c>
      <c r="D50" s="153">
        <v>8820495</v>
      </c>
      <c r="E50" s="142"/>
      <c r="F50" s="127" t="s">
        <v>222</v>
      </c>
      <c r="G50" s="152">
        <v>45587</v>
      </c>
      <c r="H50" s="151"/>
      <c r="I50" s="129">
        <v>233.1</v>
      </c>
      <c r="J50" s="31" t="s">
        <v>485</v>
      </c>
      <c r="K50" s="199"/>
    </row>
    <row r="51" spans="1:11" s="169" customFormat="1" ht="15.75" x14ac:dyDescent="0.25">
      <c r="A51" s="137">
        <v>623</v>
      </c>
      <c r="B51" s="137" t="s">
        <v>14</v>
      </c>
      <c r="C51" s="153" t="s">
        <v>156</v>
      </c>
      <c r="D51" s="153">
        <v>8808865</v>
      </c>
      <c r="E51" s="142"/>
      <c r="F51" s="127" t="s">
        <v>223</v>
      </c>
      <c r="G51" s="152">
        <v>45580</v>
      </c>
      <c r="H51" s="151"/>
      <c r="I51" s="129">
        <v>233.1</v>
      </c>
      <c r="J51" s="31" t="s">
        <v>485</v>
      </c>
      <c r="K51" s="199"/>
    </row>
    <row r="52" spans="1:11" s="169" customFormat="1" ht="15.75" x14ac:dyDescent="0.25">
      <c r="A52" s="137">
        <v>623</v>
      </c>
      <c r="B52" s="137" t="s">
        <v>14</v>
      </c>
      <c r="C52" s="119" t="s">
        <v>121</v>
      </c>
      <c r="D52" s="153" t="s">
        <v>224</v>
      </c>
      <c r="E52" s="142"/>
      <c r="F52" s="127" t="s">
        <v>225</v>
      </c>
      <c r="G52" s="152">
        <v>45580</v>
      </c>
      <c r="H52" s="151"/>
      <c r="I52" s="129">
        <v>287.39999999999998</v>
      </c>
      <c r="J52" s="31" t="s">
        <v>485</v>
      </c>
      <c r="K52" s="199"/>
    </row>
    <row r="53" spans="1:11" s="169" customFormat="1" ht="15.75" x14ac:dyDescent="0.25">
      <c r="A53" s="137">
        <v>623</v>
      </c>
      <c r="B53" s="137" t="s">
        <v>14</v>
      </c>
      <c r="C53" s="119" t="s">
        <v>121</v>
      </c>
      <c r="D53" s="153" t="s">
        <v>226</v>
      </c>
      <c r="E53" s="142"/>
      <c r="F53" s="127" t="s">
        <v>227</v>
      </c>
      <c r="G53" s="152">
        <v>45580</v>
      </c>
      <c r="H53" s="151"/>
      <c r="I53" s="129">
        <v>400</v>
      </c>
      <c r="J53" s="31" t="s">
        <v>485</v>
      </c>
      <c r="K53" s="199"/>
    </row>
    <row r="54" spans="1:11" s="169" customFormat="1" ht="15.75" x14ac:dyDescent="0.25">
      <c r="A54" s="33">
        <v>623</v>
      </c>
      <c r="B54" s="33" t="s">
        <v>14</v>
      </c>
      <c r="C54" s="178" t="s">
        <v>233</v>
      </c>
      <c r="D54" s="153" t="s">
        <v>228</v>
      </c>
      <c r="E54" s="142"/>
      <c r="F54" s="127" t="s">
        <v>229</v>
      </c>
      <c r="G54" s="152">
        <v>45593</v>
      </c>
      <c r="H54" s="151"/>
      <c r="I54" s="129">
        <v>30</v>
      </c>
      <c r="J54" s="31" t="s">
        <v>485</v>
      </c>
      <c r="K54" s="199"/>
    </row>
    <row r="55" spans="1:11" s="169" customFormat="1" ht="18.75" x14ac:dyDescent="0.3">
      <c r="A55" s="33">
        <v>623</v>
      </c>
      <c r="B55" s="33" t="s">
        <v>14</v>
      </c>
      <c r="C55" s="170" t="s">
        <v>230</v>
      </c>
      <c r="D55" s="171" t="s">
        <v>231</v>
      </c>
      <c r="E55" s="142"/>
      <c r="F55" s="172" t="s">
        <v>232</v>
      </c>
      <c r="G55" s="173">
        <v>45588</v>
      </c>
      <c r="H55" s="151"/>
      <c r="I55" s="155">
        <v>276.7</v>
      </c>
      <c r="J55" s="31" t="s">
        <v>485</v>
      </c>
      <c r="K55" s="199"/>
    </row>
    <row r="56" spans="1:11" s="169" customFormat="1" ht="15.75" x14ac:dyDescent="0.25">
      <c r="A56" s="33">
        <v>623</v>
      </c>
      <c r="B56" s="33" t="s">
        <v>14</v>
      </c>
      <c r="C56" s="174" t="s">
        <v>236</v>
      </c>
      <c r="D56" s="204" t="s">
        <v>478</v>
      </c>
      <c r="E56" s="142"/>
      <c r="F56" s="127" t="s">
        <v>479</v>
      </c>
      <c r="G56" s="152">
        <v>45677</v>
      </c>
      <c r="H56" s="151"/>
      <c r="I56" s="129">
        <v>822.52</v>
      </c>
      <c r="J56" s="31" t="s">
        <v>485</v>
      </c>
      <c r="K56" s="201" t="s">
        <v>448</v>
      </c>
    </row>
    <row r="57" spans="1:11" s="169" customFormat="1" ht="15.75" x14ac:dyDescent="0.25">
      <c r="A57" s="33">
        <v>623</v>
      </c>
      <c r="B57" s="33" t="s">
        <v>14</v>
      </c>
      <c r="C57" s="174" t="s">
        <v>238</v>
      </c>
      <c r="D57" s="232" t="s">
        <v>239</v>
      </c>
      <c r="E57" s="142"/>
      <c r="F57" s="127" t="s">
        <v>240</v>
      </c>
      <c r="G57" s="152">
        <v>45636</v>
      </c>
      <c r="H57" s="151"/>
      <c r="I57" s="129">
        <v>1377.2</v>
      </c>
      <c r="J57" s="31" t="s">
        <v>485</v>
      </c>
      <c r="K57" s="199" t="s">
        <v>455</v>
      </c>
    </row>
    <row r="58" spans="1:11" s="169" customFormat="1" ht="15.75" x14ac:dyDescent="0.25">
      <c r="A58" s="33">
        <v>623</v>
      </c>
      <c r="B58" s="33" t="s">
        <v>14</v>
      </c>
      <c r="C58" s="174" t="s">
        <v>237</v>
      </c>
      <c r="D58" s="174" t="s">
        <v>241</v>
      </c>
      <c r="E58" s="142"/>
      <c r="F58" s="127" t="s">
        <v>242</v>
      </c>
      <c r="G58" s="152">
        <v>45646</v>
      </c>
      <c r="H58" s="151"/>
      <c r="I58" s="176">
        <v>227</v>
      </c>
      <c r="J58" s="31" t="s">
        <v>485</v>
      </c>
      <c r="K58" s="199" t="s">
        <v>457</v>
      </c>
    </row>
    <row r="59" spans="1:11" s="169" customFormat="1" ht="15.75" x14ac:dyDescent="0.25">
      <c r="A59" s="33">
        <v>623</v>
      </c>
      <c r="B59" s="33" t="s">
        <v>14</v>
      </c>
      <c r="C59" s="174" t="s">
        <v>139</v>
      </c>
      <c r="D59" s="174" t="s">
        <v>243</v>
      </c>
      <c r="E59" s="142"/>
      <c r="F59" s="127" t="s">
        <v>244</v>
      </c>
      <c r="G59" s="152">
        <v>45639</v>
      </c>
      <c r="H59" s="151"/>
      <c r="I59" s="176">
        <v>1696</v>
      </c>
      <c r="J59" s="31" t="s">
        <v>485</v>
      </c>
      <c r="K59" s="199" t="s">
        <v>395</v>
      </c>
    </row>
    <row r="60" spans="1:11" s="169" customFormat="1" ht="15.75" x14ac:dyDescent="0.25">
      <c r="A60" s="33">
        <v>623</v>
      </c>
      <c r="B60" s="33" t="s">
        <v>14</v>
      </c>
      <c r="C60" s="174" t="s">
        <v>139</v>
      </c>
      <c r="D60" s="204" t="s">
        <v>475</v>
      </c>
      <c r="E60" s="142"/>
      <c r="F60" s="127" t="s">
        <v>476</v>
      </c>
      <c r="G60" s="152">
        <v>45679</v>
      </c>
      <c r="H60" s="151"/>
      <c r="I60" s="176">
        <v>740</v>
      </c>
      <c r="J60" s="31" t="s">
        <v>485</v>
      </c>
      <c r="K60" s="199" t="s">
        <v>477</v>
      </c>
    </row>
    <row r="61" spans="1:11" s="169" customFormat="1" ht="15.75" x14ac:dyDescent="0.25">
      <c r="A61" s="33">
        <v>623</v>
      </c>
      <c r="B61" s="33" t="s">
        <v>14</v>
      </c>
      <c r="C61" s="174" t="s">
        <v>245</v>
      </c>
      <c r="D61" s="174" t="s">
        <v>246</v>
      </c>
      <c r="E61" s="142"/>
      <c r="F61" s="127" t="s">
        <v>247</v>
      </c>
      <c r="G61" s="152">
        <v>45593</v>
      </c>
      <c r="H61" s="151"/>
      <c r="I61" s="176">
        <v>99.6</v>
      </c>
      <c r="J61" s="31" t="s">
        <v>485</v>
      </c>
      <c r="K61" s="199" t="s">
        <v>396</v>
      </c>
    </row>
    <row r="62" spans="1:11" s="169" customFormat="1" ht="15.75" x14ac:dyDescent="0.25">
      <c r="A62" s="33">
        <v>623</v>
      </c>
      <c r="B62" s="33" t="s">
        <v>14</v>
      </c>
      <c r="C62" s="174" t="s">
        <v>248</v>
      </c>
      <c r="D62" s="174" t="s">
        <v>249</v>
      </c>
      <c r="E62" s="142"/>
      <c r="F62" s="127" t="s">
        <v>250</v>
      </c>
      <c r="G62" s="152">
        <v>45645</v>
      </c>
      <c r="H62" s="151"/>
      <c r="I62" s="176">
        <v>324</v>
      </c>
      <c r="J62" s="31" t="s">
        <v>485</v>
      </c>
      <c r="K62" s="199"/>
    </row>
    <row r="63" spans="1:11" s="169" customFormat="1" ht="15.75" x14ac:dyDescent="0.25">
      <c r="A63" s="33">
        <v>623</v>
      </c>
      <c r="B63" s="33" t="s">
        <v>14</v>
      </c>
      <c r="C63" s="174" t="s">
        <v>156</v>
      </c>
      <c r="D63" s="174">
        <v>8912985</v>
      </c>
      <c r="E63" s="142"/>
      <c r="F63" s="127" t="s">
        <v>251</v>
      </c>
      <c r="G63" s="152">
        <v>45639</v>
      </c>
      <c r="H63" s="151"/>
      <c r="I63" s="176">
        <v>127.02</v>
      </c>
      <c r="J63" s="31" t="s">
        <v>485</v>
      </c>
      <c r="K63" s="199"/>
    </row>
    <row r="64" spans="1:11" s="169" customFormat="1" ht="15.75" x14ac:dyDescent="0.25">
      <c r="A64" s="33">
        <v>623</v>
      </c>
      <c r="B64" s="33" t="s">
        <v>14</v>
      </c>
      <c r="C64" s="174" t="s">
        <v>252</v>
      </c>
      <c r="D64" s="174" t="s">
        <v>253</v>
      </c>
      <c r="E64" s="142"/>
      <c r="F64" s="127" t="s">
        <v>254</v>
      </c>
      <c r="G64" s="152">
        <v>45638</v>
      </c>
      <c r="H64" s="151"/>
      <c r="I64" s="176">
        <v>97.5</v>
      </c>
      <c r="J64" s="31" t="s">
        <v>485</v>
      </c>
      <c r="K64" s="199"/>
    </row>
    <row r="65" spans="1:11" s="169" customFormat="1" ht="15.75" x14ac:dyDescent="0.25">
      <c r="A65" s="33">
        <v>623</v>
      </c>
      <c r="B65" s="33" t="s">
        <v>14</v>
      </c>
      <c r="C65" s="174" t="s">
        <v>139</v>
      </c>
      <c r="D65" s="174" t="s">
        <v>257</v>
      </c>
      <c r="E65" s="142"/>
      <c r="F65" s="127" t="s">
        <v>255</v>
      </c>
      <c r="G65" s="152">
        <v>45639</v>
      </c>
      <c r="H65" s="151"/>
      <c r="I65" s="176">
        <v>6660</v>
      </c>
      <c r="J65" s="31" t="s">
        <v>485</v>
      </c>
      <c r="K65" s="201" t="s">
        <v>396</v>
      </c>
    </row>
    <row r="66" spans="1:11" s="169" customFormat="1" ht="15.75" x14ac:dyDescent="0.25">
      <c r="A66" s="33">
        <v>623</v>
      </c>
      <c r="B66" s="33" t="s">
        <v>14</v>
      </c>
      <c r="C66" s="174" t="s">
        <v>139</v>
      </c>
      <c r="D66" s="174" t="s">
        <v>258</v>
      </c>
      <c r="E66" s="142"/>
      <c r="F66" s="127" t="s">
        <v>259</v>
      </c>
      <c r="G66" s="152">
        <v>45639</v>
      </c>
      <c r="H66" s="151"/>
      <c r="I66" s="176">
        <v>11100</v>
      </c>
      <c r="J66" s="31" t="s">
        <v>485</v>
      </c>
      <c r="K66" s="201" t="s">
        <v>396</v>
      </c>
    </row>
    <row r="67" spans="1:11" s="169" customFormat="1" ht="15.75" x14ac:dyDescent="0.25">
      <c r="A67" s="33">
        <v>623</v>
      </c>
      <c r="B67" s="33" t="s">
        <v>14</v>
      </c>
      <c r="C67" s="174" t="s">
        <v>139</v>
      </c>
      <c r="D67" s="174" t="s">
        <v>256</v>
      </c>
      <c r="E67" s="142"/>
      <c r="F67" s="127" t="s">
        <v>260</v>
      </c>
      <c r="G67" s="152">
        <v>45639</v>
      </c>
      <c r="H67" s="151"/>
      <c r="I67" s="176">
        <v>1850</v>
      </c>
      <c r="J67" s="31" t="s">
        <v>485</v>
      </c>
      <c r="K67" s="201" t="s">
        <v>396</v>
      </c>
    </row>
    <row r="68" spans="1:11" s="169" customFormat="1" ht="15.75" x14ac:dyDescent="0.25">
      <c r="A68" s="33">
        <v>623</v>
      </c>
      <c r="B68" s="33" t="s">
        <v>14</v>
      </c>
      <c r="C68" s="174" t="s">
        <v>139</v>
      </c>
      <c r="D68" s="177" t="s">
        <v>263</v>
      </c>
      <c r="E68" s="142"/>
      <c r="F68" s="127" t="s">
        <v>261</v>
      </c>
      <c r="G68" s="152">
        <v>45639</v>
      </c>
      <c r="H68" s="151"/>
      <c r="I68" s="176">
        <v>2590</v>
      </c>
      <c r="J68" s="31" t="s">
        <v>485</v>
      </c>
      <c r="K68" s="201" t="s">
        <v>396</v>
      </c>
    </row>
    <row r="69" spans="1:11" s="169" customFormat="1" ht="15.75" x14ac:dyDescent="0.25">
      <c r="A69" s="33">
        <v>623</v>
      </c>
      <c r="B69" s="33" t="s">
        <v>14</v>
      </c>
      <c r="C69" s="174" t="s">
        <v>139</v>
      </c>
      <c r="D69" s="177" t="s">
        <v>264</v>
      </c>
      <c r="E69" s="142"/>
      <c r="F69" s="127" t="s">
        <v>262</v>
      </c>
      <c r="G69" s="152">
        <v>45639</v>
      </c>
      <c r="H69" s="151"/>
      <c r="I69" s="176">
        <v>7400</v>
      </c>
      <c r="J69" s="31" t="s">
        <v>485</v>
      </c>
      <c r="K69" s="201" t="s">
        <v>396</v>
      </c>
    </row>
    <row r="70" spans="1:11" s="169" customFormat="1" ht="15.75" x14ac:dyDescent="0.25">
      <c r="A70" s="33">
        <v>623</v>
      </c>
      <c r="B70" s="33" t="s">
        <v>14</v>
      </c>
      <c r="C70" s="174" t="s">
        <v>139</v>
      </c>
      <c r="D70" s="177" t="s">
        <v>267</v>
      </c>
      <c r="E70" s="142"/>
      <c r="F70" s="127" t="s">
        <v>265</v>
      </c>
      <c r="G70" s="152">
        <v>45639</v>
      </c>
      <c r="H70" s="151"/>
      <c r="I70" s="176">
        <v>3700</v>
      </c>
      <c r="J70" s="31" t="s">
        <v>485</v>
      </c>
      <c r="K70" s="201" t="s">
        <v>396</v>
      </c>
    </row>
    <row r="71" spans="1:11" s="169" customFormat="1" ht="15.75" x14ac:dyDescent="0.25">
      <c r="A71" s="33">
        <v>623</v>
      </c>
      <c r="B71" s="33" t="s">
        <v>14</v>
      </c>
      <c r="C71" s="174" t="s">
        <v>139</v>
      </c>
      <c r="D71" s="177" t="s">
        <v>268</v>
      </c>
      <c r="E71" s="142"/>
      <c r="F71" s="127" t="s">
        <v>266</v>
      </c>
      <c r="G71" s="152">
        <v>45639</v>
      </c>
      <c r="H71" s="151"/>
      <c r="I71" s="176">
        <v>1110</v>
      </c>
      <c r="J71" s="31" t="s">
        <v>485</v>
      </c>
      <c r="K71" s="201" t="s">
        <v>396</v>
      </c>
    </row>
    <row r="72" spans="1:11" s="169" customFormat="1" ht="15.75" x14ac:dyDescent="0.25">
      <c r="A72" s="33">
        <v>623</v>
      </c>
      <c r="B72" s="33" t="s">
        <v>14</v>
      </c>
      <c r="C72" s="174" t="s">
        <v>139</v>
      </c>
      <c r="D72" s="177" t="s">
        <v>269</v>
      </c>
      <c r="E72" s="142"/>
      <c r="F72" s="127" t="s">
        <v>270</v>
      </c>
      <c r="G72" s="152">
        <v>45639</v>
      </c>
      <c r="H72" s="151"/>
      <c r="I72" s="176">
        <v>12950</v>
      </c>
      <c r="J72" s="31" t="s">
        <v>485</v>
      </c>
      <c r="K72" s="201" t="s">
        <v>396</v>
      </c>
    </row>
    <row r="73" spans="1:11" s="169" customFormat="1" ht="15.75" x14ac:dyDescent="0.25">
      <c r="A73" s="33">
        <v>623</v>
      </c>
      <c r="B73" s="33" t="s">
        <v>14</v>
      </c>
      <c r="C73" s="174" t="s">
        <v>139</v>
      </c>
      <c r="D73" s="177" t="s">
        <v>271</v>
      </c>
      <c r="E73" s="142"/>
      <c r="F73" s="127" t="s">
        <v>272</v>
      </c>
      <c r="G73" s="152">
        <v>45639</v>
      </c>
      <c r="H73" s="151"/>
      <c r="I73" s="176">
        <v>3700</v>
      </c>
      <c r="J73" s="31" t="s">
        <v>485</v>
      </c>
      <c r="K73" s="201" t="s">
        <v>396</v>
      </c>
    </row>
    <row r="74" spans="1:11" s="169" customFormat="1" ht="15.75" x14ac:dyDescent="0.25">
      <c r="A74" s="33">
        <v>623</v>
      </c>
      <c r="B74" s="33" t="s">
        <v>14</v>
      </c>
      <c r="C74" s="174" t="s">
        <v>139</v>
      </c>
      <c r="D74" s="177" t="s">
        <v>273</v>
      </c>
      <c r="E74" s="142"/>
      <c r="F74" s="127" t="s">
        <v>274</v>
      </c>
      <c r="G74" s="152">
        <v>45639</v>
      </c>
      <c r="H74" s="151"/>
      <c r="I74" s="176">
        <v>14416</v>
      </c>
      <c r="J74" s="31" t="s">
        <v>485</v>
      </c>
      <c r="K74" s="201" t="s">
        <v>396</v>
      </c>
    </row>
    <row r="75" spans="1:11" s="169" customFormat="1" ht="15.75" x14ac:dyDescent="0.25">
      <c r="A75" s="33">
        <v>623</v>
      </c>
      <c r="B75" s="33" t="s">
        <v>14</v>
      </c>
      <c r="C75" s="174" t="s">
        <v>139</v>
      </c>
      <c r="D75" s="177" t="s">
        <v>275</v>
      </c>
      <c r="E75" s="142"/>
      <c r="F75" s="127" t="s">
        <v>276</v>
      </c>
      <c r="G75" s="152">
        <v>45639</v>
      </c>
      <c r="H75" s="151"/>
      <c r="I75" s="176">
        <v>5154</v>
      </c>
      <c r="J75" s="31" t="s">
        <v>485</v>
      </c>
      <c r="K75" s="201" t="s">
        <v>396</v>
      </c>
    </row>
    <row r="76" spans="1:11" s="169" customFormat="1" ht="15.75" x14ac:dyDescent="0.25">
      <c r="A76" s="33">
        <v>623</v>
      </c>
      <c r="B76" s="33" t="s">
        <v>14</v>
      </c>
      <c r="C76" s="174" t="s">
        <v>139</v>
      </c>
      <c r="D76" s="177" t="s">
        <v>277</v>
      </c>
      <c r="E76" s="142"/>
      <c r="F76" s="127" t="s">
        <v>278</v>
      </c>
      <c r="G76" s="152">
        <v>45639</v>
      </c>
      <c r="H76" s="151"/>
      <c r="I76" s="176">
        <v>5512</v>
      </c>
      <c r="J76" s="31" t="s">
        <v>485</v>
      </c>
      <c r="K76" s="201" t="s">
        <v>396</v>
      </c>
    </row>
    <row r="77" spans="1:11" s="169" customFormat="1" ht="15.75" x14ac:dyDescent="0.25">
      <c r="A77" s="33">
        <v>623</v>
      </c>
      <c r="B77" s="33" t="s">
        <v>14</v>
      </c>
      <c r="C77" s="174" t="s">
        <v>139</v>
      </c>
      <c r="D77" s="177" t="s">
        <v>279</v>
      </c>
      <c r="E77" s="142"/>
      <c r="F77" s="127" t="s">
        <v>280</v>
      </c>
      <c r="G77" s="152">
        <v>45639</v>
      </c>
      <c r="H77" s="151"/>
      <c r="I77" s="176">
        <v>2577</v>
      </c>
      <c r="J77" s="31" t="s">
        <v>485</v>
      </c>
      <c r="K77" s="201" t="s">
        <v>396</v>
      </c>
    </row>
    <row r="78" spans="1:11" s="169" customFormat="1" ht="15.75" x14ac:dyDescent="0.25">
      <c r="A78" s="33">
        <v>623</v>
      </c>
      <c r="B78" s="33" t="s">
        <v>14</v>
      </c>
      <c r="C78" s="174" t="s">
        <v>139</v>
      </c>
      <c r="D78" s="177" t="s">
        <v>281</v>
      </c>
      <c r="E78" s="142"/>
      <c r="F78" s="127" t="s">
        <v>282</v>
      </c>
      <c r="G78" s="152">
        <v>45639</v>
      </c>
      <c r="H78" s="151"/>
      <c r="I78" s="176">
        <v>7632</v>
      </c>
      <c r="J78" s="31" t="s">
        <v>485</v>
      </c>
      <c r="K78" s="201" t="s">
        <v>396</v>
      </c>
    </row>
    <row r="79" spans="1:11" s="169" customFormat="1" ht="15.75" x14ac:dyDescent="0.25">
      <c r="A79" s="33">
        <v>623</v>
      </c>
      <c r="B79" s="33" t="s">
        <v>14</v>
      </c>
      <c r="C79" s="174" t="s">
        <v>139</v>
      </c>
      <c r="D79" s="177" t="s">
        <v>283</v>
      </c>
      <c r="E79" s="142"/>
      <c r="F79" s="127" t="s">
        <v>284</v>
      </c>
      <c r="G79" s="152">
        <v>45639</v>
      </c>
      <c r="H79" s="151"/>
      <c r="I79" s="176">
        <v>12720</v>
      </c>
      <c r="J79" s="31" t="s">
        <v>485</v>
      </c>
      <c r="K79" s="201" t="s">
        <v>396</v>
      </c>
    </row>
    <row r="80" spans="1:11" s="169" customFormat="1" ht="15.75" x14ac:dyDescent="0.25">
      <c r="A80" s="33">
        <v>623</v>
      </c>
      <c r="B80" s="33" t="s">
        <v>14</v>
      </c>
      <c r="C80" s="174" t="s">
        <v>139</v>
      </c>
      <c r="D80" s="177" t="s">
        <v>285</v>
      </c>
      <c r="E80" s="142"/>
      <c r="F80" s="127" t="s">
        <v>286</v>
      </c>
      <c r="G80" s="152">
        <v>45639</v>
      </c>
      <c r="H80" s="151"/>
      <c r="I80" s="176">
        <v>4240</v>
      </c>
      <c r="J80" s="31" t="s">
        <v>485</v>
      </c>
      <c r="K80" s="201" t="s">
        <v>396</v>
      </c>
    </row>
    <row r="81" spans="1:11" s="169" customFormat="1" ht="15.75" x14ac:dyDescent="0.25">
      <c r="A81" s="33">
        <v>623</v>
      </c>
      <c r="B81" s="33" t="s">
        <v>14</v>
      </c>
      <c r="C81" s="174" t="s">
        <v>139</v>
      </c>
      <c r="D81" s="178" t="s">
        <v>287</v>
      </c>
      <c r="E81" s="142"/>
      <c r="F81" s="127" t="s">
        <v>288</v>
      </c>
      <c r="G81" s="152">
        <v>45639</v>
      </c>
      <c r="H81" s="151"/>
      <c r="I81" s="176">
        <v>6784</v>
      </c>
      <c r="J81" s="31" t="s">
        <v>485</v>
      </c>
      <c r="K81" s="201" t="s">
        <v>396</v>
      </c>
    </row>
    <row r="82" spans="1:11" s="169" customFormat="1" ht="15.75" x14ac:dyDescent="0.25">
      <c r="A82" s="33">
        <v>623</v>
      </c>
      <c r="B82" s="33" t="s">
        <v>14</v>
      </c>
      <c r="C82" s="174" t="s">
        <v>139</v>
      </c>
      <c r="D82" s="178" t="s">
        <v>289</v>
      </c>
      <c r="E82" s="142"/>
      <c r="F82" s="127" t="s">
        <v>290</v>
      </c>
      <c r="G82" s="152">
        <v>45639</v>
      </c>
      <c r="H82" s="151"/>
      <c r="I82" s="176">
        <v>5583.5</v>
      </c>
      <c r="J82" s="31" t="s">
        <v>485</v>
      </c>
      <c r="K82" s="201" t="s">
        <v>396</v>
      </c>
    </row>
    <row r="83" spans="1:11" s="169" customFormat="1" ht="15.75" x14ac:dyDescent="0.25">
      <c r="A83" s="33">
        <v>623</v>
      </c>
      <c r="B83" s="33" t="s">
        <v>14</v>
      </c>
      <c r="C83" s="174" t="s">
        <v>139</v>
      </c>
      <c r="D83" s="178" t="s">
        <v>291</v>
      </c>
      <c r="E83" s="142"/>
      <c r="F83" s="127" t="s">
        <v>292</v>
      </c>
      <c r="G83" s="152">
        <v>45639</v>
      </c>
      <c r="H83" s="151"/>
      <c r="I83" s="176">
        <v>4295</v>
      </c>
      <c r="J83" s="31" t="s">
        <v>485</v>
      </c>
      <c r="K83" s="201" t="s">
        <v>396</v>
      </c>
    </row>
    <row r="84" spans="1:11" s="169" customFormat="1" ht="15.75" x14ac:dyDescent="0.25">
      <c r="A84" s="33">
        <v>623</v>
      </c>
      <c r="B84" s="33" t="s">
        <v>14</v>
      </c>
      <c r="C84" s="178" t="s">
        <v>293</v>
      </c>
      <c r="D84" s="178" t="s">
        <v>294</v>
      </c>
      <c r="E84" s="142"/>
      <c r="F84" s="127" t="s">
        <v>295</v>
      </c>
      <c r="G84" s="152">
        <v>45462</v>
      </c>
      <c r="H84" s="151"/>
      <c r="I84" s="176">
        <v>97.6</v>
      </c>
      <c r="J84" s="31" t="s">
        <v>485</v>
      </c>
      <c r="K84" s="199"/>
    </row>
    <row r="85" spans="1:11" s="169" customFormat="1" ht="15.75" x14ac:dyDescent="0.25">
      <c r="A85" s="33">
        <v>623</v>
      </c>
      <c r="B85" s="33" t="s">
        <v>14</v>
      </c>
      <c r="C85" s="178" t="s">
        <v>230</v>
      </c>
      <c r="D85" s="178" t="s">
        <v>296</v>
      </c>
      <c r="E85" s="142"/>
      <c r="F85" s="127" t="s">
        <v>297</v>
      </c>
      <c r="G85" s="152">
        <v>45637</v>
      </c>
      <c r="H85" s="151"/>
      <c r="I85" s="176">
        <v>54.4</v>
      </c>
      <c r="J85" s="31" t="s">
        <v>485</v>
      </c>
      <c r="K85" s="199"/>
    </row>
    <row r="86" spans="1:11" s="169" customFormat="1" ht="15.75" x14ac:dyDescent="0.25">
      <c r="A86" s="33">
        <v>623</v>
      </c>
      <c r="B86" s="33" t="s">
        <v>14</v>
      </c>
      <c r="C86" s="178" t="s">
        <v>233</v>
      </c>
      <c r="D86" s="178" t="s">
        <v>298</v>
      </c>
      <c r="E86" s="142"/>
      <c r="F86" s="127" t="s">
        <v>299</v>
      </c>
      <c r="G86" s="152">
        <v>45635</v>
      </c>
      <c r="H86" s="151"/>
      <c r="I86" s="176">
        <v>30</v>
      </c>
      <c r="J86" s="31" t="s">
        <v>485</v>
      </c>
      <c r="K86" s="199"/>
    </row>
    <row r="87" spans="1:11" s="169" customFormat="1" ht="15.75" x14ac:dyDescent="0.25">
      <c r="A87" s="33">
        <v>623</v>
      </c>
      <c r="B87" s="33" t="s">
        <v>14</v>
      </c>
      <c r="C87" s="178" t="s">
        <v>300</v>
      </c>
      <c r="D87" s="178" t="s">
        <v>301</v>
      </c>
      <c r="E87" s="142"/>
      <c r="F87" s="127" t="s">
        <v>302</v>
      </c>
      <c r="G87" s="152">
        <v>45632</v>
      </c>
      <c r="H87" s="151"/>
      <c r="I87" s="176">
        <v>32.340000000000003</v>
      </c>
      <c r="J87" s="31" t="s">
        <v>485</v>
      </c>
      <c r="K87" s="199"/>
    </row>
    <row r="88" spans="1:11" s="169" customFormat="1" ht="15.75" x14ac:dyDescent="0.25">
      <c r="A88" s="33">
        <v>623</v>
      </c>
      <c r="B88" s="33" t="s">
        <v>14</v>
      </c>
      <c r="C88" s="178" t="s">
        <v>133</v>
      </c>
      <c r="D88" s="178" t="s">
        <v>303</v>
      </c>
      <c r="E88" s="142"/>
      <c r="F88" s="127" t="s">
        <v>304</v>
      </c>
      <c r="G88" s="152">
        <v>45639</v>
      </c>
      <c r="H88" s="151"/>
      <c r="I88" s="176">
        <v>59.19</v>
      </c>
      <c r="J88" s="31" t="s">
        <v>485</v>
      </c>
      <c r="K88" s="199"/>
    </row>
    <row r="89" spans="1:11" s="169" customFormat="1" ht="15.75" x14ac:dyDescent="0.25">
      <c r="A89" s="33">
        <v>623</v>
      </c>
      <c r="B89" s="33" t="s">
        <v>14</v>
      </c>
      <c r="C89" s="178" t="s">
        <v>133</v>
      </c>
      <c r="D89" s="178" t="s">
        <v>305</v>
      </c>
      <c r="E89" s="142"/>
      <c r="F89" s="127" t="s">
        <v>306</v>
      </c>
      <c r="G89" s="152">
        <v>45639</v>
      </c>
      <c r="H89" s="151"/>
      <c r="I89" s="176">
        <v>58.35</v>
      </c>
      <c r="J89" s="31" t="s">
        <v>485</v>
      </c>
      <c r="K89" s="199"/>
    </row>
    <row r="90" spans="1:11" s="169" customFormat="1" ht="15.75" x14ac:dyDescent="0.25">
      <c r="A90" s="33">
        <v>623</v>
      </c>
      <c r="B90" s="33" t="s">
        <v>14</v>
      </c>
      <c r="C90" s="178" t="s">
        <v>133</v>
      </c>
      <c r="D90" s="178" t="s">
        <v>308</v>
      </c>
      <c r="E90" s="142"/>
      <c r="F90" s="127" t="s">
        <v>309</v>
      </c>
      <c r="G90" s="152">
        <v>45639</v>
      </c>
      <c r="H90" s="151"/>
      <c r="I90" s="176">
        <v>82.87</v>
      </c>
      <c r="J90" s="31" t="s">
        <v>485</v>
      </c>
      <c r="K90" s="199"/>
    </row>
    <row r="91" spans="1:11" s="169" customFormat="1" ht="15.75" x14ac:dyDescent="0.25">
      <c r="A91" s="33">
        <v>623</v>
      </c>
      <c r="B91" s="33" t="s">
        <v>14</v>
      </c>
      <c r="C91" s="178" t="s">
        <v>133</v>
      </c>
      <c r="D91" s="178" t="s">
        <v>307</v>
      </c>
      <c r="E91" s="142"/>
      <c r="F91" s="127" t="s">
        <v>310</v>
      </c>
      <c r="G91" s="152">
        <v>45639</v>
      </c>
      <c r="H91" s="151"/>
      <c r="I91" s="176">
        <v>70.02</v>
      </c>
      <c r="J91" s="31" t="s">
        <v>485</v>
      </c>
      <c r="K91" s="199"/>
    </row>
    <row r="92" spans="1:11" s="169" customFormat="1" ht="15.75" x14ac:dyDescent="0.25">
      <c r="A92" s="33">
        <v>623</v>
      </c>
      <c r="B92" s="33" t="s">
        <v>14</v>
      </c>
      <c r="C92" s="178" t="s">
        <v>133</v>
      </c>
      <c r="D92" s="178" t="s">
        <v>312</v>
      </c>
      <c r="E92" s="142"/>
      <c r="F92" s="127" t="s">
        <v>311</v>
      </c>
      <c r="G92" s="152">
        <v>45581</v>
      </c>
      <c r="H92" s="151"/>
      <c r="I92" s="176">
        <v>88.44</v>
      </c>
      <c r="J92" s="31" t="s">
        <v>485</v>
      </c>
      <c r="K92" s="199"/>
    </row>
    <row r="93" spans="1:11" s="169" customFormat="1" ht="15.75" x14ac:dyDescent="0.25">
      <c r="A93" s="33">
        <v>623</v>
      </c>
      <c r="B93" s="33" t="s">
        <v>14</v>
      </c>
      <c r="C93" s="178" t="s">
        <v>133</v>
      </c>
      <c r="D93" s="178" t="s">
        <v>313</v>
      </c>
      <c r="E93" s="142"/>
      <c r="F93" s="127" t="s">
        <v>314</v>
      </c>
      <c r="G93" s="152">
        <v>45645</v>
      </c>
      <c r="H93" s="151"/>
      <c r="I93" s="176">
        <v>1715</v>
      </c>
      <c r="J93" s="31" t="s">
        <v>485</v>
      </c>
      <c r="K93" s="199"/>
    </row>
    <row r="94" spans="1:11" s="169" customFormat="1" ht="15.75" x14ac:dyDescent="0.25">
      <c r="A94" s="33">
        <v>623</v>
      </c>
      <c r="B94" s="33" t="s">
        <v>14</v>
      </c>
      <c r="C94" s="178" t="s">
        <v>133</v>
      </c>
      <c r="D94" s="178" t="s">
        <v>315</v>
      </c>
      <c r="E94" s="142"/>
      <c r="F94" s="127" t="s">
        <v>316</v>
      </c>
      <c r="G94" s="152">
        <v>45639</v>
      </c>
      <c r="H94" s="151"/>
      <c r="I94" s="176">
        <v>26.19</v>
      </c>
      <c r="J94" s="31" t="s">
        <v>485</v>
      </c>
      <c r="K94" s="199"/>
    </row>
    <row r="95" spans="1:11" s="169" customFormat="1" ht="15.75" x14ac:dyDescent="0.25">
      <c r="A95" s="33">
        <v>623</v>
      </c>
      <c r="B95" s="33" t="s">
        <v>14</v>
      </c>
      <c r="C95" s="178" t="s">
        <v>133</v>
      </c>
      <c r="D95" s="178" t="s">
        <v>317</v>
      </c>
      <c r="E95" s="142"/>
      <c r="F95" s="127" t="s">
        <v>318</v>
      </c>
      <c r="G95" s="152">
        <v>45363</v>
      </c>
      <c r="H95" s="151"/>
      <c r="I95" s="176">
        <v>19.3</v>
      </c>
      <c r="J95" s="31" t="s">
        <v>485</v>
      </c>
      <c r="K95" s="199"/>
    </row>
    <row r="96" spans="1:11" s="169" customFormat="1" ht="15.75" x14ac:dyDescent="0.25">
      <c r="A96" s="33">
        <v>623</v>
      </c>
      <c r="B96" s="33" t="s">
        <v>14</v>
      </c>
      <c r="C96" s="178" t="s">
        <v>133</v>
      </c>
      <c r="D96" s="178" t="s">
        <v>319</v>
      </c>
      <c r="E96" s="142"/>
      <c r="F96" s="127" t="s">
        <v>320</v>
      </c>
      <c r="G96" s="152">
        <v>45429</v>
      </c>
      <c r="H96" s="151"/>
      <c r="I96" s="176">
        <v>28.79</v>
      </c>
      <c r="J96" s="31" t="s">
        <v>485</v>
      </c>
      <c r="K96" s="199"/>
    </row>
    <row r="97" spans="1:11" s="169" customFormat="1" ht="15.75" x14ac:dyDescent="0.25">
      <c r="A97" s="33">
        <v>623</v>
      </c>
      <c r="B97" s="33" t="s">
        <v>14</v>
      </c>
      <c r="C97" s="119" t="s">
        <v>121</v>
      </c>
      <c r="D97" s="178" t="s">
        <v>321</v>
      </c>
      <c r="E97" s="142"/>
      <c r="F97" s="127" t="s">
        <v>322</v>
      </c>
      <c r="G97" s="152">
        <v>45642</v>
      </c>
      <c r="H97" s="151"/>
      <c r="I97" s="176">
        <v>34.130000000000003</v>
      </c>
      <c r="J97" s="31" t="s">
        <v>485</v>
      </c>
      <c r="K97" s="199"/>
    </row>
    <row r="98" spans="1:11" s="169" customFormat="1" ht="15.75" x14ac:dyDescent="0.25">
      <c r="A98" s="33">
        <v>623</v>
      </c>
      <c r="B98" s="33" t="s">
        <v>14</v>
      </c>
      <c r="C98" s="119" t="s">
        <v>121</v>
      </c>
      <c r="D98" s="178" t="s">
        <v>323</v>
      </c>
      <c r="E98" s="142"/>
      <c r="F98" s="127" t="s">
        <v>324</v>
      </c>
      <c r="G98" s="152">
        <v>45642</v>
      </c>
      <c r="H98" s="151"/>
      <c r="I98" s="176">
        <v>71</v>
      </c>
      <c r="J98" s="31" t="s">
        <v>485</v>
      </c>
      <c r="K98" s="199"/>
    </row>
    <row r="99" spans="1:11" s="169" customFormat="1" ht="15.75" x14ac:dyDescent="0.25">
      <c r="A99" s="33">
        <v>623</v>
      </c>
      <c r="B99" s="33" t="s">
        <v>14</v>
      </c>
      <c r="C99" s="119" t="s">
        <v>121</v>
      </c>
      <c r="D99" s="178" t="s">
        <v>325</v>
      </c>
      <c r="E99" s="142"/>
      <c r="F99" s="127" t="s">
        <v>326</v>
      </c>
      <c r="G99" s="152">
        <v>45621</v>
      </c>
      <c r="H99" s="151"/>
      <c r="I99" s="176">
        <v>20.100000000000001</v>
      </c>
      <c r="J99" s="31" t="s">
        <v>485</v>
      </c>
      <c r="K99" s="199"/>
    </row>
    <row r="100" spans="1:11" s="169" customFormat="1" ht="15.75" x14ac:dyDescent="0.25">
      <c r="A100" s="33">
        <v>623</v>
      </c>
      <c r="B100" s="33" t="s">
        <v>14</v>
      </c>
      <c r="C100" s="178" t="s">
        <v>293</v>
      </c>
      <c r="D100" s="178" t="s">
        <v>327</v>
      </c>
      <c r="E100" s="142"/>
      <c r="F100" s="127" t="s">
        <v>328</v>
      </c>
      <c r="G100" s="152">
        <v>45629</v>
      </c>
      <c r="H100" s="151"/>
      <c r="I100" s="176">
        <v>99</v>
      </c>
      <c r="J100" s="31" t="s">
        <v>485</v>
      </c>
      <c r="K100" s="199"/>
    </row>
    <row r="101" spans="1:11" s="169" customFormat="1" ht="15.75" x14ac:dyDescent="0.25">
      <c r="A101" s="33">
        <v>623</v>
      </c>
      <c r="B101" s="33" t="s">
        <v>14</v>
      </c>
      <c r="C101" s="178" t="s">
        <v>329</v>
      </c>
      <c r="D101" s="179" t="s">
        <v>332</v>
      </c>
      <c r="E101" s="142"/>
      <c r="F101" s="127" t="s">
        <v>330</v>
      </c>
      <c r="G101" s="152">
        <v>45643</v>
      </c>
      <c r="H101" s="151"/>
      <c r="I101" s="176">
        <v>76.599999999999994</v>
      </c>
      <c r="J101" s="31" t="s">
        <v>485</v>
      </c>
      <c r="K101" s="199" t="s">
        <v>458</v>
      </c>
    </row>
    <row r="102" spans="1:11" s="169" customFormat="1" ht="15.75" x14ac:dyDescent="0.25">
      <c r="A102" s="33">
        <v>623</v>
      </c>
      <c r="B102" s="33" t="s">
        <v>14</v>
      </c>
      <c r="C102" s="178" t="s">
        <v>331</v>
      </c>
      <c r="D102" s="179" t="s">
        <v>333</v>
      </c>
      <c r="E102" s="142"/>
      <c r="F102" s="127" t="s">
        <v>334</v>
      </c>
      <c r="G102" s="152">
        <v>45623</v>
      </c>
      <c r="H102" s="151"/>
      <c r="I102" s="176">
        <v>99</v>
      </c>
      <c r="J102" s="31" t="s">
        <v>485</v>
      </c>
      <c r="K102" s="199" t="s">
        <v>458</v>
      </c>
    </row>
    <row r="103" spans="1:11" s="169" customFormat="1" ht="15.75" x14ac:dyDescent="0.25">
      <c r="A103" s="33">
        <v>623</v>
      </c>
      <c r="B103" s="33" t="s">
        <v>14</v>
      </c>
      <c r="C103" s="178" t="s">
        <v>331</v>
      </c>
      <c r="D103" s="179" t="s">
        <v>335</v>
      </c>
      <c r="E103" s="142"/>
      <c r="F103" s="127" t="s">
        <v>336</v>
      </c>
      <c r="G103" s="152">
        <v>45567</v>
      </c>
      <c r="H103" s="151"/>
      <c r="I103" s="176">
        <v>99</v>
      </c>
      <c r="J103" s="31" t="s">
        <v>485</v>
      </c>
      <c r="K103" s="199" t="s">
        <v>458</v>
      </c>
    </row>
    <row r="104" spans="1:11" s="169" customFormat="1" ht="15.75" x14ac:dyDescent="0.25">
      <c r="A104" s="33">
        <v>623</v>
      </c>
      <c r="B104" s="33" t="s">
        <v>14</v>
      </c>
      <c r="C104" s="178" t="s">
        <v>329</v>
      </c>
      <c r="D104" s="180" t="s">
        <v>337</v>
      </c>
      <c r="E104" s="142"/>
      <c r="F104" s="127" t="s">
        <v>338</v>
      </c>
      <c r="G104" s="152" t="s">
        <v>339</v>
      </c>
      <c r="H104" s="151"/>
      <c r="I104" s="176">
        <v>81</v>
      </c>
      <c r="J104" s="31" t="s">
        <v>485</v>
      </c>
      <c r="K104" s="199" t="s">
        <v>458</v>
      </c>
    </row>
    <row r="105" spans="1:11" s="169" customFormat="1" ht="15.75" x14ac:dyDescent="0.25">
      <c r="A105" s="33">
        <v>623</v>
      </c>
      <c r="B105" s="33" t="s">
        <v>14</v>
      </c>
      <c r="C105" s="198" t="s">
        <v>446</v>
      </c>
      <c r="D105" s="180" t="s">
        <v>340</v>
      </c>
      <c r="E105" s="142"/>
      <c r="F105" s="127" t="s">
        <v>341</v>
      </c>
      <c r="G105" s="152" t="s">
        <v>339</v>
      </c>
      <c r="H105" s="151"/>
      <c r="I105" s="176">
        <v>60</v>
      </c>
      <c r="J105" s="31" t="s">
        <v>485</v>
      </c>
      <c r="K105" s="199" t="s">
        <v>458</v>
      </c>
    </row>
    <row r="106" spans="1:11" s="169" customFormat="1" ht="15.75" x14ac:dyDescent="0.25">
      <c r="A106" s="33">
        <v>623</v>
      </c>
      <c r="B106" s="33" t="s">
        <v>14</v>
      </c>
      <c r="C106" s="181" t="s">
        <v>342</v>
      </c>
      <c r="D106" s="180" t="s">
        <v>343</v>
      </c>
      <c r="E106" s="142"/>
      <c r="F106" s="127" t="s">
        <v>344</v>
      </c>
      <c r="G106" s="152" t="s">
        <v>339</v>
      </c>
      <c r="H106" s="151"/>
      <c r="I106" s="176">
        <v>12713.85</v>
      </c>
      <c r="J106" s="31" t="s">
        <v>485</v>
      </c>
      <c r="K106" s="199" t="s">
        <v>458</v>
      </c>
    </row>
    <row r="107" spans="1:11" s="169" customFormat="1" ht="15.75" x14ac:dyDescent="0.25">
      <c r="A107" s="33">
        <v>623</v>
      </c>
      <c r="B107" s="33" t="s">
        <v>14</v>
      </c>
      <c r="C107" s="181" t="s">
        <v>300</v>
      </c>
      <c r="D107" s="180" t="s">
        <v>345</v>
      </c>
      <c r="E107" s="142"/>
      <c r="F107" s="127" t="s">
        <v>346</v>
      </c>
      <c r="G107" s="152" t="s">
        <v>339</v>
      </c>
      <c r="H107" s="151"/>
      <c r="I107" s="176">
        <v>98</v>
      </c>
      <c r="J107" s="31" t="s">
        <v>485</v>
      </c>
      <c r="K107" s="199" t="s">
        <v>458</v>
      </c>
    </row>
    <row r="108" spans="1:11" s="169" customFormat="1" ht="15.75" x14ac:dyDescent="0.25">
      <c r="A108" s="33">
        <v>623</v>
      </c>
      <c r="B108" s="33" t="s">
        <v>14</v>
      </c>
      <c r="C108" s="181" t="s">
        <v>300</v>
      </c>
      <c r="D108" s="180" t="s">
        <v>347</v>
      </c>
      <c r="E108" s="142"/>
      <c r="F108" s="127" t="s">
        <v>348</v>
      </c>
      <c r="G108" s="152" t="s">
        <v>339</v>
      </c>
      <c r="H108" s="151"/>
      <c r="I108" s="176">
        <v>99</v>
      </c>
      <c r="J108" s="31" t="s">
        <v>485</v>
      </c>
      <c r="K108" s="199" t="s">
        <v>458</v>
      </c>
    </row>
    <row r="109" spans="1:11" s="169" customFormat="1" ht="15.75" x14ac:dyDescent="0.25">
      <c r="A109" s="33">
        <v>623</v>
      </c>
      <c r="B109" s="33" t="s">
        <v>14</v>
      </c>
      <c r="C109" s="181" t="s">
        <v>300</v>
      </c>
      <c r="D109" s="180" t="s">
        <v>349</v>
      </c>
      <c r="E109" s="142"/>
      <c r="F109" s="127" t="s">
        <v>350</v>
      </c>
      <c r="G109" s="152" t="s">
        <v>339</v>
      </c>
      <c r="H109" s="151"/>
      <c r="I109" s="176">
        <v>99</v>
      </c>
      <c r="J109" s="31" t="s">
        <v>485</v>
      </c>
      <c r="K109" s="199" t="s">
        <v>458</v>
      </c>
    </row>
    <row r="110" spans="1:11" s="169" customFormat="1" ht="15.75" x14ac:dyDescent="0.25">
      <c r="A110" s="33">
        <v>623</v>
      </c>
      <c r="B110" s="33" t="s">
        <v>14</v>
      </c>
      <c r="C110" s="178" t="s">
        <v>331</v>
      </c>
      <c r="D110" s="180" t="s">
        <v>351</v>
      </c>
      <c r="E110" s="142"/>
      <c r="F110" s="127" t="s">
        <v>352</v>
      </c>
      <c r="G110" s="152" t="s">
        <v>339</v>
      </c>
      <c r="H110" s="151"/>
      <c r="I110" s="176">
        <v>99.5</v>
      </c>
      <c r="J110" s="31" t="s">
        <v>485</v>
      </c>
      <c r="K110" s="199" t="s">
        <v>458</v>
      </c>
    </row>
    <row r="111" spans="1:11" s="169" customFormat="1" ht="15.75" x14ac:dyDescent="0.25">
      <c r="A111" s="33">
        <v>623</v>
      </c>
      <c r="B111" s="33" t="s">
        <v>14</v>
      </c>
      <c r="C111" s="178" t="s">
        <v>331</v>
      </c>
      <c r="D111" s="180" t="s">
        <v>353</v>
      </c>
      <c r="E111" s="142"/>
      <c r="F111" s="127" t="s">
        <v>354</v>
      </c>
      <c r="G111" s="152" t="s">
        <v>339</v>
      </c>
      <c r="H111" s="151"/>
      <c r="I111" s="176">
        <v>99</v>
      </c>
      <c r="J111" s="31" t="s">
        <v>485</v>
      </c>
      <c r="K111" s="199" t="s">
        <v>458</v>
      </c>
    </row>
    <row r="112" spans="1:11" s="169" customFormat="1" ht="15.75" x14ac:dyDescent="0.25">
      <c r="A112" s="33">
        <v>623</v>
      </c>
      <c r="B112" s="33" t="s">
        <v>14</v>
      </c>
      <c r="C112" s="178" t="s">
        <v>331</v>
      </c>
      <c r="D112" s="180" t="s">
        <v>355</v>
      </c>
      <c r="E112" s="142"/>
      <c r="F112" s="127" t="s">
        <v>356</v>
      </c>
      <c r="G112" s="152" t="s">
        <v>339</v>
      </c>
      <c r="H112" s="151"/>
      <c r="I112" s="176">
        <v>99</v>
      </c>
      <c r="J112" s="31" t="s">
        <v>485</v>
      </c>
      <c r="K112" s="199" t="s">
        <v>458</v>
      </c>
    </row>
    <row r="113" spans="1:11" s="169" customFormat="1" ht="15.75" x14ac:dyDescent="0.25">
      <c r="A113" s="33">
        <v>623</v>
      </c>
      <c r="B113" s="33" t="s">
        <v>14</v>
      </c>
      <c r="C113" s="181" t="s">
        <v>357</v>
      </c>
      <c r="D113" s="180" t="s">
        <v>358</v>
      </c>
      <c r="E113" s="142"/>
      <c r="F113" s="127" t="s">
        <v>359</v>
      </c>
      <c r="G113" s="152" t="s">
        <v>339</v>
      </c>
      <c r="H113" s="151"/>
      <c r="I113" s="176">
        <v>96</v>
      </c>
      <c r="J113" s="31" t="s">
        <v>485</v>
      </c>
      <c r="K113" s="199" t="s">
        <v>458</v>
      </c>
    </row>
    <row r="114" spans="1:11" s="169" customFormat="1" ht="15.75" x14ac:dyDescent="0.25">
      <c r="A114" s="33">
        <v>623</v>
      </c>
      <c r="B114" s="33" t="s">
        <v>14</v>
      </c>
      <c r="C114" s="181" t="s">
        <v>357</v>
      </c>
      <c r="D114" s="180" t="s">
        <v>360</v>
      </c>
      <c r="E114" s="142"/>
      <c r="F114" s="127" t="s">
        <v>361</v>
      </c>
      <c r="G114" s="152" t="s">
        <v>339</v>
      </c>
      <c r="H114" s="151"/>
      <c r="I114" s="176">
        <v>96</v>
      </c>
      <c r="J114" s="31" t="s">
        <v>485</v>
      </c>
      <c r="K114" s="199" t="s">
        <v>458</v>
      </c>
    </row>
    <row r="115" spans="1:11" s="169" customFormat="1" ht="15.75" x14ac:dyDescent="0.25">
      <c r="A115" s="33">
        <v>623</v>
      </c>
      <c r="B115" s="33" t="s">
        <v>14</v>
      </c>
      <c r="C115" s="181" t="s">
        <v>357</v>
      </c>
      <c r="D115" s="180" t="s">
        <v>362</v>
      </c>
      <c r="E115" s="142"/>
      <c r="F115" s="127" t="s">
        <v>363</v>
      </c>
      <c r="G115" s="152" t="s">
        <v>339</v>
      </c>
      <c r="H115" s="151"/>
      <c r="I115" s="176">
        <v>96</v>
      </c>
      <c r="J115" s="31" t="s">
        <v>485</v>
      </c>
      <c r="K115" s="199" t="s">
        <v>458</v>
      </c>
    </row>
    <row r="116" spans="1:11" s="169" customFormat="1" ht="15.75" x14ac:dyDescent="0.25">
      <c r="A116" s="33">
        <v>623</v>
      </c>
      <c r="B116" s="33" t="s">
        <v>14</v>
      </c>
      <c r="C116" s="181" t="s">
        <v>357</v>
      </c>
      <c r="D116" s="180" t="s">
        <v>364</v>
      </c>
      <c r="E116" s="142"/>
      <c r="F116" s="127" t="s">
        <v>365</v>
      </c>
      <c r="G116" s="152" t="s">
        <v>339</v>
      </c>
      <c r="H116" s="151"/>
      <c r="I116" s="176">
        <v>99.5</v>
      </c>
      <c r="J116" s="31" t="s">
        <v>485</v>
      </c>
      <c r="K116" s="199" t="s">
        <v>458</v>
      </c>
    </row>
    <row r="117" spans="1:11" s="169" customFormat="1" ht="15.75" x14ac:dyDescent="0.25">
      <c r="A117" s="33">
        <v>623</v>
      </c>
      <c r="B117" s="33" t="s">
        <v>14</v>
      </c>
      <c r="C117" s="181" t="s">
        <v>357</v>
      </c>
      <c r="D117" s="180" t="s">
        <v>366</v>
      </c>
      <c r="E117" s="142"/>
      <c r="F117" s="127" t="s">
        <v>367</v>
      </c>
      <c r="G117" s="152" t="s">
        <v>339</v>
      </c>
      <c r="H117" s="151"/>
      <c r="I117" s="176">
        <v>93.5</v>
      </c>
      <c r="J117" s="31" t="s">
        <v>485</v>
      </c>
      <c r="K117" s="199" t="s">
        <v>458</v>
      </c>
    </row>
    <row r="118" spans="1:11" s="169" customFormat="1" ht="15.75" x14ac:dyDescent="0.25">
      <c r="A118" s="33">
        <v>623</v>
      </c>
      <c r="B118" s="33" t="s">
        <v>14</v>
      </c>
      <c r="C118" s="181" t="s">
        <v>357</v>
      </c>
      <c r="D118" s="180" t="s">
        <v>368</v>
      </c>
      <c r="E118" s="142"/>
      <c r="F118" s="127" t="s">
        <v>369</v>
      </c>
      <c r="G118" s="152" t="s">
        <v>339</v>
      </c>
      <c r="H118" s="151"/>
      <c r="I118" s="176">
        <v>56</v>
      </c>
      <c r="J118" s="31" t="s">
        <v>485</v>
      </c>
      <c r="K118" s="199" t="s">
        <v>458</v>
      </c>
    </row>
    <row r="119" spans="1:11" s="169" customFormat="1" ht="15.75" x14ac:dyDescent="0.25">
      <c r="A119" s="33">
        <v>623</v>
      </c>
      <c r="B119" s="33" t="s">
        <v>14</v>
      </c>
      <c r="C119" s="181" t="s">
        <v>300</v>
      </c>
      <c r="D119" s="180" t="s">
        <v>370</v>
      </c>
      <c r="E119" s="142"/>
      <c r="F119" s="127" t="s">
        <v>371</v>
      </c>
      <c r="G119" s="152" t="s">
        <v>339</v>
      </c>
      <c r="H119" s="151"/>
      <c r="I119" s="176">
        <v>98</v>
      </c>
      <c r="J119" s="31" t="s">
        <v>485</v>
      </c>
      <c r="K119" s="199" t="s">
        <v>458</v>
      </c>
    </row>
    <row r="120" spans="1:11" s="169" customFormat="1" ht="15.75" x14ac:dyDescent="0.25">
      <c r="A120" s="33">
        <v>623</v>
      </c>
      <c r="B120" s="33" t="s">
        <v>14</v>
      </c>
      <c r="C120" s="181" t="s">
        <v>300</v>
      </c>
      <c r="D120" s="180" t="s">
        <v>372</v>
      </c>
      <c r="E120" s="142"/>
      <c r="F120" s="127" t="s">
        <v>373</v>
      </c>
      <c r="G120" s="152" t="s">
        <v>339</v>
      </c>
      <c r="H120" s="151"/>
      <c r="I120" s="176">
        <v>99</v>
      </c>
      <c r="J120" s="31" t="s">
        <v>485</v>
      </c>
      <c r="K120" s="199" t="s">
        <v>458</v>
      </c>
    </row>
    <row r="121" spans="1:11" s="169" customFormat="1" ht="15.75" x14ac:dyDescent="0.25">
      <c r="A121" s="33">
        <v>623</v>
      </c>
      <c r="B121" s="33" t="s">
        <v>14</v>
      </c>
      <c r="C121" s="181" t="s">
        <v>300</v>
      </c>
      <c r="D121" s="180" t="s">
        <v>374</v>
      </c>
      <c r="E121" s="142"/>
      <c r="F121" s="127" t="s">
        <v>375</v>
      </c>
      <c r="G121" s="152" t="s">
        <v>339</v>
      </c>
      <c r="H121" s="151"/>
      <c r="I121" s="176">
        <v>99</v>
      </c>
      <c r="J121" s="31" t="s">
        <v>485</v>
      </c>
      <c r="K121" s="199" t="s">
        <v>458</v>
      </c>
    </row>
    <row r="122" spans="1:11" s="169" customFormat="1" ht="15.75" x14ac:dyDescent="0.25">
      <c r="A122" s="33">
        <v>623</v>
      </c>
      <c r="B122" s="33" t="s">
        <v>14</v>
      </c>
      <c r="C122" s="181" t="s">
        <v>376</v>
      </c>
      <c r="D122" s="180" t="s">
        <v>377</v>
      </c>
      <c r="E122" s="142"/>
      <c r="F122" s="127" t="s">
        <v>378</v>
      </c>
      <c r="G122" s="152" t="s">
        <v>339</v>
      </c>
      <c r="H122" s="151"/>
      <c r="I122" s="176">
        <v>85</v>
      </c>
      <c r="J122" s="31" t="s">
        <v>485</v>
      </c>
      <c r="K122" s="199" t="s">
        <v>458</v>
      </c>
    </row>
    <row r="123" spans="1:11" s="169" customFormat="1" ht="15.75" x14ac:dyDescent="0.25">
      <c r="A123" s="33">
        <v>623</v>
      </c>
      <c r="B123" s="33" t="s">
        <v>14</v>
      </c>
      <c r="C123" s="181" t="s">
        <v>376</v>
      </c>
      <c r="D123" s="180" t="s">
        <v>379</v>
      </c>
      <c r="E123" s="142"/>
      <c r="F123" s="127" t="s">
        <v>380</v>
      </c>
      <c r="G123" s="152" t="s">
        <v>339</v>
      </c>
      <c r="H123" s="151"/>
      <c r="I123" s="176">
        <v>85</v>
      </c>
      <c r="J123" s="31" t="s">
        <v>485</v>
      </c>
      <c r="K123" s="199" t="s">
        <v>458</v>
      </c>
    </row>
    <row r="124" spans="1:11" s="169" customFormat="1" ht="15.75" x14ac:dyDescent="0.25">
      <c r="A124" s="33">
        <v>623</v>
      </c>
      <c r="B124" s="33" t="s">
        <v>14</v>
      </c>
      <c r="C124" s="181" t="s">
        <v>381</v>
      </c>
      <c r="D124" s="180" t="s">
        <v>382</v>
      </c>
      <c r="E124" s="142"/>
      <c r="F124" s="127" t="s">
        <v>383</v>
      </c>
      <c r="G124" s="152" t="s">
        <v>339</v>
      </c>
      <c r="H124" s="151"/>
      <c r="I124" s="176">
        <v>158.6</v>
      </c>
      <c r="J124" s="31" t="s">
        <v>485</v>
      </c>
      <c r="K124" s="199" t="s">
        <v>458</v>
      </c>
    </row>
    <row r="125" spans="1:11" s="169" customFormat="1" ht="15.75" x14ac:dyDescent="0.25">
      <c r="A125" s="33">
        <v>623</v>
      </c>
      <c r="B125" s="33" t="s">
        <v>14</v>
      </c>
      <c r="C125" s="198" t="s">
        <v>446</v>
      </c>
      <c r="D125" s="180" t="s">
        <v>384</v>
      </c>
      <c r="E125" s="142"/>
      <c r="F125" s="127" t="s">
        <v>385</v>
      </c>
      <c r="G125" s="152" t="s">
        <v>339</v>
      </c>
      <c r="H125" s="151"/>
      <c r="I125" s="176">
        <v>60</v>
      </c>
      <c r="J125" s="31" t="s">
        <v>485</v>
      </c>
      <c r="K125" s="199" t="s">
        <v>458</v>
      </c>
    </row>
    <row r="126" spans="1:11" s="169" customFormat="1" ht="15.75" x14ac:dyDescent="0.25">
      <c r="A126" s="33">
        <v>623</v>
      </c>
      <c r="B126" s="33" t="s">
        <v>14</v>
      </c>
      <c r="C126" s="181" t="s">
        <v>386</v>
      </c>
      <c r="D126" s="180" t="s">
        <v>387</v>
      </c>
      <c r="E126" s="142"/>
      <c r="F126" s="127" t="s">
        <v>348</v>
      </c>
      <c r="G126" s="152" t="s">
        <v>339</v>
      </c>
      <c r="H126" s="151"/>
      <c r="I126" s="176">
        <v>173.79</v>
      </c>
      <c r="J126" s="31" t="s">
        <v>485</v>
      </c>
      <c r="K126" s="199" t="s">
        <v>458</v>
      </c>
    </row>
    <row r="127" spans="1:11" s="169" customFormat="1" ht="15.75" x14ac:dyDescent="0.25">
      <c r="A127" s="33">
        <v>623</v>
      </c>
      <c r="B127" s="33" t="s">
        <v>14</v>
      </c>
      <c r="C127" s="181" t="s">
        <v>388</v>
      </c>
      <c r="D127" s="180" t="s">
        <v>389</v>
      </c>
      <c r="E127" s="142"/>
      <c r="F127" s="127" t="s">
        <v>390</v>
      </c>
      <c r="G127" s="152" t="s">
        <v>339</v>
      </c>
      <c r="H127" s="151"/>
      <c r="I127" s="176">
        <v>2966.35</v>
      </c>
      <c r="J127" s="31" t="s">
        <v>485</v>
      </c>
      <c r="K127" s="199" t="s">
        <v>458</v>
      </c>
    </row>
    <row r="128" spans="1:11" s="169" customFormat="1" ht="15.75" x14ac:dyDescent="0.25">
      <c r="A128" s="33">
        <v>623</v>
      </c>
      <c r="B128" s="33" t="s">
        <v>14</v>
      </c>
      <c r="C128" s="181" t="s">
        <v>391</v>
      </c>
      <c r="D128" s="180" t="s">
        <v>392</v>
      </c>
      <c r="E128" s="142"/>
      <c r="F128" s="127" t="s">
        <v>393</v>
      </c>
      <c r="G128" s="152" t="s">
        <v>339</v>
      </c>
      <c r="H128" s="151"/>
      <c r="I128" s="176">
        <v>45.72</v>
      </c>
      <c r="J128" s="31" t="s">
        <v>485</v>
      </c>
      <c r="K128" s="199" t="s">
        <v>458</v>
      </c>
    </row>
    <row r="129" spans="1:11" s="169" customFormat="1" ht="15.75" x14ac:dyDescent="0.25">
      <c r="A129" s="33">
        <v>623</v>
      </c>
      <c r="B129" s="33" t="s">
        <v>14</v>
      </c>
      <c r="C129" s="181" t="s">
        <v>402</v>
      </c>
      <c r="D129" s="180" t="s">
        <v>403</v>
      </c>
      <c r="E129" s="142"/>
      <c r="F129" s="127" t="s">
        <v>404</v>
      </c>
      <c r="G129" s="152">
        <v>44963</v>
      </c>
      <c r="H129" s="151"/>
      <c r="I129" s="176">
        <v>46.86</v>
      </c>
      <c r="J129" s="31" t="s">
        <v>485</v>
      </c>
      <c r="K129" s="199" t="s">
        <v>449</v>
      </c>
    </row>
    <row r="130" spans="1:11" s="169" customFormat="1" ht="15.75" x14ac:dyDescent="0.25">
      <c r="A130" s="33">
        <v>623</v>
      </c>
      <c r="B130" s="33" t="s">
        <v>14</v>
      </c>
      <c r="C130" s="181" t="s">
        <v>120</v>
      </c>
      <c r="D130" s="182" t="s">
        <v>405</v>
      </c>
      <c r="E130" s="142"/>
      <c r="F130" s="127" t="s">
        <v>406</v>
      </c>
      <c r="G130" s="152" t="s">
        <v>407</v>
      </c>
      <c r="H130" s="151"/>
      <c r="I130" s="176">
        <v>1190</v>
      </c>
      <c r="J130" s="31" t="s">
        <v>485</v>
      </c>
      <c r="K130" s="199" t="s">
        <v>458</v>
      </c>
    </row>
    <row r="131" spans="1:11" s="169" customFormat="1" ht="15.75" x14ac:dyDescent="0.25">
      <c r="A131" s="33">
        <v>623</v>
      </c>
      <c r="B131" s="33" t="s">
        <v>14</v>
      </c>
      <c r="C131" s="178" t="s">
        <v>233</v>
      </c>
      <c r="D131" s="179" t="s">
        <v>408</v>
      </c>
      <c r="E131" s="142"/>
      <c r="F131" s="127" t="s">
        <v>409</v>
      </c>
      <c r="G131" s="152">
        <v>45425</v>
      </c>
      <c r="H131" s="151"/>
      <c r="I131" s="176">
        <v>30</v>
      </c>
      <c r="J131" s="31" t="s">
        <v>485</v>
      </c>
      <c r="K131" s="199"/>
    </row>
    <row r="132" spans="1:11" s="169" customFormat="1" ht="15.75" x14ac:dyDescent="0.25">
      <c r="A132" s="33">
        <v>623</v>
      </c>
      <c r="B132" s="33" t="s">
        <v>14</v>
      </c>
      <c r="C132" s="178" t="s">
        <v>233</v>
      </c>
      <c r="D132" s="179" t="s">
        <v>410</v>
      </c>
      <c r="E132" s="142"/>
      <c r="F132" s="127" t="s">
        <v>411</v>
      </c>
      <c r="G132" s="152">
        <v>45425</v>
      </c>
      <c r="H132" s="151"/>
      <c r="I132" s="176">
        <v>30</v>
      </c>
      <c r="J132" s="31" t="s">
        <v>485</v>
      </c>
      <c r="K132" s="199"/>
    </row>
    <row r="133" spans="1:11" s="169" customFormat="1" ht="15.75" x14ac:dyDescent="0.25">
      <c r="A133" s="33">
        <v>623</v>
      </c>
      <c r="B133" s="33" t="s">
        <v>14</v>
      </c>
      <c r="C133" s="178" t="s">
        <v>233</v>
      </c>
      <c r="D133" s="179" t="s">
        <v>412</v>
      </c>
      <c r="E133" s="142"/>
      <c r="F133" s="127" t="s">
        <v>413</v>
      </c>
      <c r="G133" s="152">
        <v>45344</v>
      </c>
      <c r="H133" s="151"/>
      <c r="I133" s="176">
        <v>30</v>
      </c>
      <c r="J133" s="31" t="s">
        <v>485</v>
      </c>
      <c r="K133" s="199"/>
    </row>
    <row r="134" spans="1:11" s="169" customFormat="1" ht="15.75" x14ac:dyDescent="0.25">
      <c r="A134" s="33">
        <v>623</v>
      </c>
      <c r="B134" s="33" t="s">
        <v>14</v>
      </c>
      <c r="C134" s="178" t="s">
        <v>414</v>
      </c>
      <c r="D134" s="182" t="s">
        <v>234</v>
      </c>
      <c r="E134" s="142"/>
      <c r="F134" s="127" t="s">
        <v>235</v>
      </c>
      <c r="G134" s="152">
        <v>45407</v>
      </c>
      <c r="H134" s="151"/>
      <c r="I134" s="176">
        <v>2997</v>
      </c>
      <c r="J134" s="31" t="s">
        <v>485</v>
      </c>
      <c r="K134" s="199" t="s">
        <v>458</v>
      </c>
    </row>
    <row r="135" spans="1:11" s="169" customFormat="1" ht="15.75" x14ac:dyDescent="0.25">
      <c r="A135" s="33">
        <v>623</v>
      </c>
      <c r="B135" s="33" t="s">
        <v>14</v>
      </c>
      <c r="C135" s="174" t="s">
        <v>237</v>
      </c>
      <c r="D135" s="179" t="s">
        <v>415</v>
      </c>
      <c r="E135" s="142"/>
      <c r="F135" s="127" t="s">
        <v>416</v>
      </c>
      <c r="G135" s="152">
        <v>45336</v>
      </c>
      <c r="H135" s="151"/>
      <c r="I135" s="176">
        <v>124</v>
      </c>
      <c r="J135" s="31" t="s">
        <v>485</v>
      </c>
      <c r="K135" s="199"/>
    </row>
    <row r="136" spans="1:11" s="169" customFormat="1" ht="15.75" x14ac:dyDescent="0.25">
      <c r="A136" s="33">
        <v>623</v>
      </c>
      <c r="B136" s="33" t="s">
        <v>14</v>
      </c>
      <c r="C136" s="174" t="s">
        <v>237</v>
      </c>
      <c r="D136" s="182" t="s">
        <v>417</v>
      </c>
      <c r="E136" s="142"/>
      <c r="F136" s="127" t="s">
        <v>418</v>
      </c>
      <c r="G136" s="152">
        <v>45533</v>
      </c>
      <c r="H136" s="151"/>
      <c r="I136" s="176">
        <v>480</v>
      </c>
      <c r="J136" s="31" t="s">
        <v>485</v>
      </c>
      <c r="K136" s="199"/>
    </row>
    <row r="137" spans="1:11" s="169" customFormat="1" ht="15.75" x14ac:dyDescent="0.25">
      <c r="A137" s="33">
        <v>623</v>
      </c>
      <c r="B137" s="33" t="s">
        <v>14</v>
      </c>
      <c r="C137" s="174" t="s">
        <v>237</v>
      </c>
      <c r="D137" s="182" t="s">
        <v>419</v>
      </c>
      <c r="E137" s="142"/>
      <c r="F137" s="127" t="s">
        <v>420</v>
      </c>
      <c r="G137" s="152">
        <v>1809</v>
      </c>
      <c r="H137" s="151"/>
      <c r="I137" s="176">
        <v>131</v>
      </c>
      <c r="J137" s="31" t="s">
        <v>485</v>
      </c>
      <c r="K137" s="199"/>
    </row>
    <row r="138" spans="1:11" s="169" customFormat="1" ht="15.75" x14ac:dyDescent="0.25">
      <c r="A138" s="33">
        <v>623</v>
      </c>
      <c r="B138" s="33" t="s">
        <v>14</v>
      </c>
      <c r="C138" s="119" t="s">
        <v>121</v>
      </c>
      <c r="D138" s="182" t="s">
        <v>421</v>
      </c>
      <c r="E138" s="142"/>
      <c r="F138" s="127" t="s">
        <v>422</v>
      </c>
      <c r="G138" s="152">
        <v>45551</v>
      </c>
      <c r="H138" s="151"/>
      <c r="I138" s="176">
        <v>926.5</v>
      </c>
      <c r="J138" s="31" t="s">
        <v>485</v>
      </c>
      <c r="K138" s="199"/>
    </row>
    <row r="139" spans="1:11" s="169" customFormat="1" ht="15.75" x14ac:dyDescent="0.25">
      <c r="A139" s="33">
        <v>623</v>
      </c>
      <c r="B139" s="33" t="s">
        <v>14</v>
      </c>
      <c r="C139" s="119" t="s">
        <v>121</v>
      </c>
      <c r="D139" s="182" t="s">
        <v>423</v>
      </c>
      <c r="E139" s="142"/>
      <c r="F139" s="127" t="s">
        <v>424</v>
      </c>
      <c r="G139" s="152">
        <v>45551</v>
      </c>
      <c r="H139" s="151"/>
      <c r="I139" s="176">
        <v>270</v>
      </c>
      <c r="J139" s="31" t="s">
        <v>485</v>
      </c>
      <c r="K139" s="199"/>
    </row>
    <row r="140" spans="1:11" s="169" customFormat="1" ht="15.75" x14ac:dyDescent="0.25">
      <c r="A140" s="33">
        <v>623</v>
      </c>
      <c r="B140" s="33" t="s">
        <v>14</v>
      </c>
      <c r="C140" s="178" t="s">
        <v>414</v>
      </c>
      <c r="D140" s="182" t="s">
        <v>425</v>
      </c>
      <c r="E140" s="142"/>
      <c r="F140" s="127" t="s">
        <v>200</v>
      </c>
      <c r="G140" s="152">
        <v>45551</v>
      </c>
      <c r="H140" s="151"/>
      <c r="I140" s="176">
        <v>3135</v>
      </c>
      <c r="J140" s="31" t="s">
        <v>485</v>
      </c>
      <c r="K140" s="199" t="s">
        <v>458</v>
      </c>
    </row>
    <row r="141" spans="1:11" s="169" customFormat="1" ht="15.75" x14ac:dyDescent="0.25">
      <c r="A141" s="33">
        <v>623</v>
      </c>
      <c r="B141" s="33" t="s">
        <v>14</v>
      </c>
      <c r="C141" s="175" t="s">
        <v>414</v>
      </c>
      <c r="D141" s="182" t="s">
        <v>426</v>
      </c>
      <c r="E141" s="142"/>
      <c r="F141" s="127" t="s">
        <v>427</v>
      </c>
      <c r="G141" s="152">
        <v>45551</v>
      </c>
      <c r="H141" s="151"/>
      <c r="I141" s="176">
        <v>7997</v>
      </c>
      <c r="J141" s="31" t="s">
        <v>485</v>
      </c>
      <c r="K141" s="199" t="s">
        <v>458</v>
      </c>
    </row>
    <row r="142" spans="1:11" s="169" customFormat="1" ht="15.75" x14ac:dyDescent="0.25">
      <c r="A142" s="33">
        <v>623</v>
      </c>
      <c r="B142" s="33" t="s">
        <v>14</v>
      </c>
      <c r="C142" s="175" t="s">
        <v>342</v>
      </c>
      <c r="D142" s="182" t="s">
        <v>428</v>
      </c>
      <c r="E142" s="142"/>
      <c r="F142" s="127" t="s">
        <v>429</v>
      </c>
      <c r="G142" s="152">
        <v>45551</v>
      </c>
      <c r="H142" s="151"/>
      <c r="I142" s="176">
        <v>11292.75</v>
      </c>
      <c r="J142" s="31" t="s">
        <v>485</v>
      </c>
      <c r="K142" s="199" t="s">
        <v>458</v>
      </c>
    </row>
    <row r="143" spans="1:11" s="169" customFormat="1" ht="15.75" x14ac:dyDescent="0.25">
      <c r="A143" s="33">
        <v>623</v>
      </c>
      <c r="B143" s="33" t="s">
        <v>14</v>
      </c>
      <c r="C143" s="174" t="s">
        <v>237</v>
      </c>
      <c r="D143" s="229" t="s">
        <v>480</v>
      </c>
      <c r="E143" s="142"/>
      <c r="F143" s="127" t="s">
        <v>420</v>
      </c>
      <c r="G143" s="152">
        <v>45533</v>
      </c>
      <c r="H143" s="151"/>
      <c r="I143" s="176">
        <v>131</v>
      </c>
      <c r="J143" s="31" t="s">
        <v>485</v>
      </c>
      <c r="K143" s="199" t="s">
        <v>458</v>
      </c>
    </row>
    <row r="144" spans="1:11" s="169" customFormat="1" ht="15.75" x14ac:dyDescent="0.25">
      <c r="A144" s="33">
        <v>623</v>
      </c>
      <c r="B144" s="33" t="s">
        <v>14</v>
      </c>
      <c r="C144" s="174" t="s">
        <v>237</v>
      </c>
      <c r="D144" s="229" t="s">
        <v>481</v>
      </c>
      <c r="E144" s="142"/>
      <c r="F144" s="127" t="s">
        <v>175</v>
      </c>
      <c r="G144" s="152">
        <v>45399</v>
      </c>
      <c r="H144" s="151"/>
      <c r="I144" s="176">
        <v>320</v>
      </c>
      <c r="J144" s="31" t="s">
        <v>485</v>
      </c>
      <c r="K144" s="199" t="s">
        <v>458</v>
      </c>
    </row>
    <row r="145" spans="1:11" s="169" customFormat="1" ht="15.75" x14ac:dyDescent="0.25">
      <c r="A145" s="33">
        <v>623</v>
      </c>
      <c r="B145" s="33" t="s">
        <v>14</v>
      </c>
      <c r="C145" s="174" t="s">
        <v>237</v>
      </c>
      <c r="D145" s="229" t="s">
        <v>374</v>
      </c>
      <c r="E145" s="142"/>
      <c r="F145" s="127" t="s">
        <v>482</v>
      </c>
      <c r="G145" s="152">
        <v>45399</v>
      </c>
      <c r="H145" s="151"/>
      <c r="I145" s="176">
        <v>219</v>
      </c>
      <c r="J145" s="31" t="s">
        <v>485</v>
      </c>
      <c r="K145" s="199" t="s">
        <v>458</v>
      </c>
    </row>
    <row r="146" spans="1:11" s="169" customFormat="1" ht="15.75" x14ac:dyDescent="0.25">
      <c r="A146" s="33">
        <v>623</v>
      </c>
      <c r="B146" s="33" t="s">
        <v>14</v>
      </c>
      <c r="C146" s="174" t="s">
        <v>237</v>
      </c>
      <c r="D146" s="229" t="s">
        <v>483</v>
      </c>
      <c r="E146" s="142"/>
      <c r="F146" s="127" t="s">
        <v>484</v>
      </c>
      <c r="G146" s="152">
        <v>45455</v>
      </c>
      <c r="H146" s="151"/>
      <c r="I146" s="176">
        <v>245</v>
      </c>
      <c r="J146" s="31" t="s">
        <v>485</v>
      </c>
      <c r="K146" s="199" t="s">
        <v>458</v>
      </c>
    </row>
    <row r="147" spans="1:11" s="169" customFormat="1" ht="15.75" x14ac:dyDescent="0.25">
      <c r="A147" s="33">
        <v>623</v>
      </c>
      <c r="B147" s="33" t="s">
        <v>14</v>
      </c>
      <c r="C147" s="178" t="s">
        <v>233</v>
      </c>
      <c r="D147" s="182" t="s">
        <v>430</v>
      </c>
      <c r="E147" s="142"/>
      <c r="F147" s="127" t="s">
        <v>431</v>
      </c>
      <c r="G147" s="152">
        <v>45469</v>
      </c>
      <c r="H147" s="151"/>
      <c r="I147" s="176">
        <v>30</v>
      </c>
      <c r="J147" s="31" t="s">
        <v>485</v>
      </c>
      <c r="K147" s="199"/>
    </row>
    <row r="148" spans="1:11" s="169" customFormat="1" ht="15.75" x14ac:dyDescent="0.25">
      <c r="A148" s="33">
        <v>623</v>
      </c>
      <c r="B148" s="33" t="s">
        <v>14</v>
      </c>
      <c r="C148" s="178" t="s">
        <v>432</v>
      </c>
      <c r="D148" s="182" t="s">
        <v>433</v>
      </c>
      <c r="E148" s="142"/>
      <c r="F148" s="127" t="s">
        <v>434</v>
      </c>
      <c r="G148" s="152">
        <v>45616</v>
      </c>
      <c r="H148" s="151"/>
      <c r="I148" s="176">
        <v>1210</v>
      </c>
      <c r="J148" s="31" t="s">
        <v>485</v>
      </c>
      <c r="K148" s="199"/>
    </row>
    <row r="149" spans="1:11" s="169" customFormat="1" ht="15.75" x14ac:dyDescent="0.25">
      <c r="A149" s="33">
        <v>623</v>
      </c>
      <c r="B149" s="33" t="s">
        <v>14</v>
      </c>
      <c r="C149" s="178" t="s">
        <v>233</v>
      </c>
      <c r="D149" s="182" t="s">
        <v>435</v>
      </c>
      <c r="E149" s="142"/>
      <c r="F149" s="127" t="s">
        <v>436</v>
      </c>
      <c r="G149" s="152">
        <v>45635</v>
      </c>
      <c r="H149" s="151"/>
      <c r="I149" s="176">
        <v>30</v>
      </c>
      <c r="J149" s="31" t="s">
        <v>485</v>
      </c>
      <c r="K149" s="199"/>
    </row>
    <row r="150" spans="1:11" s="169" customFormat="1" ht="15.75" x14ac:dyDescent="0.25">
      <c r="A150" s="33">
        <v>623</v>
      </c>
      <c r="B150" s="33" t="s">
        <v>14</v>
      </c>
      <c r="C150" s="175" t="s">
        <v>233</v>
      </c>
      <c r="D150" s="182" t="s">
        <v>437</v>
      </c>
      <c r="E150" s="142"/>
      <c r="F150" s="127" t="s">
        <v>438</v>
      </c>
      <c r="G150" s="152">
        <v>45617</v>
      </c>
      <c r="H150" s="151"/>
      <c r="I150" s="176">
        <v>30</v>
      </c>
      <c r="J150" s="31" t="s">
        <v>485</v>
      </c>
      <c r="K150" s="199"/>
    </row>
    <row r="151" spans="1:11" s="169" customFormat="1" ht="15.75" x14ac:dyDescent="0.25">
      <c r="A151" s="33">
        <v>623</v>
      </c>
      <c r="B151" s="33" t="s">
        <v>14</v>
      </c>
      <c r="C151" s="183" t="s">
        <v>156</v>
      </c>
      <c r="D151" s="184">
        <v>8878910</v>
      </c>
      <c r="E151" s="142"/>
      <c r="F151" s="127" t="s">
        <v>438</v>
      </c>
      <c r="G151" s="152">
        <v>45617</v>
      </c>
      <c r="H151" s="151"/>
      <c r="I151" s="176">
        <v>233.1</v>
      </c>
      <c r="J151" s="31" t="s">
        <v>485</v>
      </c>
      <c r="K151" s="199"/>
    </row>
    <row r="152" spans="1:11" s="169" customFormat="1" ht="15.75" x14ac:dyDescent="0.25">
      <c r="A152" s="33">
        <v>623</v>
      </c>
      <c r="B152" s="33" t="s">
        <v>14</v>
      </c>
      <c r="C152" s="183" t="s">
        <v>156</v>
      </c>
      <c r="D152" s="184">
        <v>8878089</v>
      </c>
      <c r="E152" s="142"/>
      <c r="F152" s="127" t="s">
        <v>439</v>
      </c>
      <c r="G152" s="152">
        <v>45620</v>
      </c>
      <c r="H152" s="151"/>
      <c r="I152" s="176">
        <v>198.24</v>
      </c>
      <c r="J152" s="31" t="s">
        <v>485</v>
      </c>
      <c r="K152" s="199"/>
    </row>
    <row r="153" spans="1:11" s="169" customFormat="1" ht="15.75" x14ac:dyDescent="0.25">
      <c r="A153" s="33">
        <v>623</v>
      </c>
      <c r="B153" s="33" t="s">
        <v>14</v>
      </c>
      <c r="C153" s="183" t="s">
        <v>156</v>
      </c>
      <c r="D153" s="184">
        <v>8776992</v>
      </c>
      <c r="E153" s="142"/>
      <c r="F153" s="127" t="s">
        <v>440</v>
      </c>
      <c r="G153" s="152">
        <v>45565</v>
      </c>
      <c r="H153" s="151"/>
      <c r="I153" s="176">
        <v>268.95999999999998</v>
      </c>
      <c r="J153" s="31" t="s">
        <v>485</v>
      </c>
      <c r="K153" s="199"/>
    </row>
    <row r="154" spans="1:11" s="169" customFormat="1" ht="15.75" x14ac:dyDescent="0.25">
      <c r="A154" s="33">
        <v>623</v>
      </c>
      <c r="B154" s="33" t="s">
        <v>14</v>
      </c>
      <c r="C154" s="178" t="s">
        <v>230</v>
      </c>
      <c r="D154" s="182" t="s">
        <v>441</v>
      </c>
      <c r="E154" s="142"/>
      <c r="F154" s="127" t="s">
        <v>442</v>
      </c>
      <c r="G154" s="152">
        <v>45588</v>
      </c>
      <c r="H154" s="151"/>
      <c r="I154" s="176">
        <v>544</v>
      </c>
      <c r="J154" s="31" t="s">
        <v>485</v>
      </c>
      <c r="K154" s="199"/>
    </row>
    <row r="155" spans="1:11" s="169" customFormat="1" ht="15.75" x14ac:dyDescent="0.25">
      <c r="A155" s="33">
        <v>623</v>
      </c>
      <c r="B155" s="33" t="s">
        <v>14</v>
      </c>
      <c r="C155" s="175" t="s">
        <v>443</v>
      </c>
      <c r="D155" s="182" t="s">
        <v>179</v>
      </c>
      <c r="E155" s="142"/>
      <c r="F155" s="127" t="s">
        <v>444</v>
      </c>
      <c r="G155" s="152">
        <v>45602</v>
      </c>
      <c r="H155" s="151"/>
      <c r="I155" s="176">
        <v>105</v>
      </c>
      <c r="J155" s="31" t="s">
        <v>485</v>
      </c>
      <c r="K155" s="199"/>
    </row>
    <row r="156" spans="1:11" s="169" customFormat="1" ht="15.75" x14ac:dyDescent="0.25">
      <c r="A156" s="33">
        <v>623</v>
      </c>
      <c r="B156" s="33" t="s">
        <v>14</v>
      </c>
      <c r="C156" s="175" t="s">
        <v>233</v>
      </c>
      <c r="D156" s="182" t="s">
        <v>214</v>
      </c>
      <c r="E156" s="142"/>
      <c r="F156" s="127" t="s">
        <v>215</v>
      </c>
      <c r="G156" s="152">
        <v>45596</v>
      </c>
      <c r="H156" s="151"/>
      <c r="I156" s="176">
        <v>30</v>
      </c>
      <c r="J156" s="31" t="s">
        <v>485</v>
      </c>
      <c r="K156" s="199"/>
    </row>
    <row r="157" spans="1:11" s="169" customFormat="1" ht="15.75" x14ac:dyDescent="0.25">
      <c r="A157" s="33">
        <v>624</v>
      </c>
      <c r="B157" s="33" t="s">
        <v>14</v>
      </c>
      <c r="C157" s="203" t="s">
        <v>459</v>
      </c>
      <c r="D157" s="202" t="s">
        <v>460</v>
      </c>
      <c r="E157" s="142"/>
      <c r="F157" s="127" t="s">
        <v>461</v>
      </c>
      <c r="G157" s="152" t="s">
        <v>462</v>
      </c>
      <c r="H157" s="151"/>
      <c r="I157" s="176">
        <v>98</v>
      </c>
      <c r="J157" s="31" t="s">
        <v>485</v>
      </c>
      <c r="K157" s="199" t="s">
        <v>458</v>
      </c>
    </row>
    <row r="158" spans="1:11" s="169" customFormat="1" ht="15.75" x14ac:dyDescent="0.25">
      <c r="A158" s="33">
        <v>624</v>
      </c>
      <c r="B158" s="33" t="s">
        <v>14</v>
      </c>
      <c r="C158" s="203" t="s">
        <v>459</v>
      </c>
      <c r="D158" s="202" t="s">
        <v>463</v>
      </c>
      <c r="E158" s="142"/>
      <c r="F158" s="127" t="s">
        <v>464</v>
      </c>
      <c r="G158" s="152" t="s">
        <v>462</v>
      </c>
      <c r="H158" s="151"/>
      <c r="I158" s="176">
        <v>95</v>
      </c>
      <c r="J158" s="31" t="s">
        <v>485</v>
      </c>
      <c r="K158" s="199" t="s">
        <v>458</v>
      </c>
    </row>
    <row r="159" spans="1:11" s="169" customFormat="1" ht="15.75" x14ac:dyDescent="0.25">
      <c r="A159" s="33">
        <v>624</v>
      </c>
      <c r="B159" s="33" t="s">
        <v>14</v>
      </c>
      <c r="C159" s="203" t="s">
        <v>459</v>
      </c>
      <c r="D159" s="202" t="s">
        <v>465</v>
      </c>
      <c r="E159" s="142"/>
      <c r="F159" s="127" t="s">
        <v>466</v>
      </c>
      <c r="G159" s="152" t="s">
        <v>462</v>
      </c>
      <c r="H159" s="151"/>
      <c r="I159" s="176">
        <v>96</v>
      </c>
      <c r="J159" s="31" t="s">
        <v>485</v>
      </c>
      <c r="K159" s="199" t="s">
        <v>458</v>
      </c>
    </row>
    <row r="160" spans="1:11" s="169" customFormat="1" ht="20.25" customHeight="1" x14ac:dyDescent="0.25">
      <c r="A160" s="33">
        <v>624</v>
      </c>
      <c r="B160" s="33" t="s">
        <v>14</v>
      </c>
      <c r="C160" s="203" t="s">
        <v>459</v>
      </c>
      <c r="D160" s="202" t="s">
        <v>467</v>
      </c>
      <c r="E160" s="142"/>
      <c r="F160" s="127" t="s">
        <v>468</v>
      </c>
      <c r="G160" s="152" t="s">
        <v>462</v>
      </c>
      <c r="H160" s="151"/>
      <c r="I160" s="176">
        <v>92.5</v>
      </c>
      <c r="J160" s="31" t="s">
        <v>485</v>
      </c>
      <c r="K160" s="199" t="s">
        <v>458</v>
      </c>
    </row>
    <row r="161" spans="1:11" s="169" customFormat="1" ht="15.75" x14ac:dyDescent="0.25">
      <c r="A161" s="33">
        <v>624</v>
      </c>
      <c r="B161" s="33" t="s">
        <v>14</v>
      </c>
      <c r="C161" s="203" t="s">
        <v>469</v>
      </c>
      <c r="D161" s="202" t="s">
        <v>470</v>
      </c>
      <c r="E161" s="142"/>
      <c r="F161" s="127" t="s">
        <v>471</v>
      </c>
      <c r="G161" s="152" t="s">
        <v>472</v>
      </c>
      <c r="H161" s="151"/>
      <c r="I161" s="176">
        <v>16791.400000000001</v>
      </c>
      <c r="J161" s="31" t="s">
        <v>485</v>
      </c>
      <c r="K161" s="199" t="s">
        <v>458</v>
      </c>
    </row>
    <row r="162" spans="1:11" s="169" customFormat="1" ht="15.75" x14ac:dyDescent="0.25">
      <c r="A162" s="33">
        <v>624</v>
      </c>
      <c r="B162" s="33" t="s">
        <v>14</v>
      </c>
      <c r="C162" s="203" t="s">
        <v>156</v>
      </c>
      <c r="D162" s="202" t="s">
        <v>473</v>
      </c>
      <c r="E162" s="142"/>
      <c r="F162" s="127" t="s">
        <v>474</v>
      </c>
      <c r="G162" s="152">
        <v>45639</v>
      </c>
      <c r="H162" s="151"/>
      <c r="I162" s="176">
        <v>127.02</v>
      </c>
      <c r="J162" s="31" t="s">
        <v>485</v>
      </c>
      <c r="K162" s="199" t="s">
        <v>458</v>
      </c>
    </row>
    <row r="163" spans="1:11" s="118" customFormat="1" ht="15.75" x14ac:dyDescent="0.25">
      <c r="A163" s="210" t="s">
        <v>33</v>
      </c>
      <c r="B163" s="210"/>
      <c r="C163" s="210"/>
      <c r="D163" s="210"/>
      <c r="E163" s="210"/>
      <c r="F163" s="154"/>
      <c r="G163" s="109" t="s">
        <v>394</v>
      </c>
      <c r="H163" s="109"/>
      <c r="I163" s="38">
        <f>SUM(I15:I162)</f>
        <v>235370.36999999997</v>
      </c>
      <c r="J163" s="197"/>
      <c r="K163" s="197"/>
    </row>
    <row r="166" spans="1:11" x14ac:dyDescent="0.25">
      <c r="A166" s="69"/>
      <c r="B166" s="69"/>
      <c r="C166" s="69"/>
      <c r="D166" s="49"/>
      <c r="E166" s="49"/>
      <c r="F166" s="49"/>
      <c r="G166" s="49"/>
      <c r="H166" s="49"/>
      <c r="I166" s="69"/>
      <c r="J166" s="69"/>
    </row>
    <row r="167" spans="1:11" x14ac:dyDescent="0.25">
      <c r="A167" s="205" t="s">
        <v>27</v>
      </c>
      <c r="B167" s="205"/>
      <c r="C167" s="68"/>
      <c r="D167" s="50"/>
      <c r="E167" s="51"/>
      <c r="F167" s="51"/>
      <c r="G167" s="51"/>
      <c r="H167" s="51"/>
      <c r="I167" s="69"/>
      <c r="J167" s="28" t="s">
        <v>29</v>
      </c>
    </row>
    <row r="168" spans="1:11" ht="15.75" x14ac:dyDescent="0.25">
      <c r="A168" s="206" t="s">
        <v>28</v>
      </c>
      <c r="B168" s="206"/>
      <c r="C168" s="68"/>
      <c r="D168" s="50"/>
      <c r="E168" s="51"/>
      <c r="F168" s="51"/>
      <c r="G168" s="51"/>
      <c r="H168" s="51"/>
      <c r="I168" s="69"/>
      <c r="J168" s="28" t="s">
        <v>115</v>
      </c>
    </row>
    <row r="169" spans="1:11" x14ac:dyDescent="0.25">
      <c r="A169" s="69"/>
      <c r="B169" s="69"/>
      <c r="C169" s="69"/>
      <c r="D169" s="49"/>
      <c r="E169" s="49"/>
      <c r="F169" s="49"/>
      <c r="G169" s="49"/>
      <c r="H169" s="49"/>
      <c r="I169" s="69"/>
      <c r="J169" s="69"/>
    </row>
    <row r="170" spans="1:11" x14ac:dyDescent="0.25">
      <c r="A170" s="207" t="s">
        <v>486</v>
      </c>
      <c r="B170" s="207"/>
      <c r="C170" s="69"/>
      <c r="D170" s="49"/>
      <c r="E170" s="49"/>
      <c r="F170" s="49"/>
      <c r="G170" s="49"/>
      <c r="H170" s="49"/>
      <c r="I170" s="69"/>
      <c r="J170" s="1" t="s">
        <v>486</v>
      </c>
      <c r="K170" s="1"/>
    </row>
    <row r="171" spans="1:11" x14ac:dyDescent="0.25">
      <c r="A171" s="69"/>
      <c r="B171" s="69"/>
      <c r="C171" s="69"/>
      <c r="D171" s="49"/>
      <c r="E171" s="49"/>
      <c r="F171" s="49"/>
      <c r="G171" s="49"/>
      <c r="H171" s="49"/>
      <c r="I171" s="69"/>
      <c r="J171" s="69"/>
    </row>
  </sheetData>
  <autoFilter ref="A14:K163"/>
  <mergeCells count="6">
    <mergeCell ref="A167:B167"/>
    <mergeCell ref="A168:B168"/>
    <mergeCell ref="A170:B170"/>
    <mergeCell ref="A5:J10"/>
    <mergeCell ref="A13:C13"/>
    <mergeCell ref="A163:E163"/>
  </mergeCells>
  <phoneticPr fontId="50" type="noConversion"/>
  <conditionalFormatting sqref="D19:D28">
    <cfRule type="duplicateValues" dxfId="9" priority="164"/>
  </conditionalFormatting>
  <conditionalFormatting sqref="D56:D162 D36:D54">
    <cfRule type="duplicateValues" dxfId="8" priority="424"/>
  </conditionalFormatting>
  <conditionalFormatting sqref="D56:D162 D15:D54">
    <cfRule type="duplicateValues" dxfId="7" priority="427"/>
  </conditionalFormatting>
  <conditionalFormatting sqref="D15:D162">
    <cfRule type="duplicateValues" dxfId="6" priority="484"/>
    <cfRule type="duplicateValues" dxfId="5" priority="485"/>
    <cfRule type="duplicateValues" dxfId="4" priority="486"/>
  </conditionalFormatting>
  <printOptions horizontalCentered="1"/>
  <pageMargins left="0.25" right="0.25" top="0.75" bottom="0.75" header="0.3" footer="0.3"/>
  <pageSetup scale="59" fitToHeight="0" orientation="portrait" r:id="rId1"/>
  <ignoredErrors>
    <ignoredError sqref="F19:F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A14" sqref="A14:C14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49" customWidth="1"/>
    <col min="5" max="5" width="16.85546875" style="49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8"/>
      <c r="E1" s="48"/>
      <c r="F1" s="1"/>
      <c r="G1" s="1"/>
    </row>
    <row r="2" spans="1:8" s="79" customFormat="1" x14ac:dyDescent="0.25">
      <c r="A2" s="1"/>
      <c r="B2" s="1"/>
      <c r="C2" s="1"/>
      <c r="D2" s="48"/>
      <c r="E2" s="48"/>
      <c r="F2" s="1"/>
      <c r="G2" s="1"/>
    </row>
    <row r="3" spans="1:8" s="79" customFormat="1" ht="47.25" customHeight="1" x14ac:dyDescent="0.25">
      <c r="A3" s="1"/>
      <c r="B3" s="1"/>
      <c r="C3" s="1"/>
      <c r="D3" s="48"/>
      <c r="E3" s="48"/>
      <c r="F3" s="1"/>
      <c r="G3" s="1"/>
    </row>
    <row r="4" spans="1:8" ht="16.5" x14ac:dyDescent="0.3">
      <c r="A4" s="211" t="s">
        <v>37</v>
      </c>
      <c r="B4" s="211"/>
      <c r="C4" s="211"/>
      <c r="D4" s="211"/>
      <c r="E4" s="211"/>
      <c r="F4" s="211"/>
      <c r="G4" s="211"/>
      <c r="H4" s="35"/>
    </row>
    <row r="5" spans="1:8" ht="25.5" customHeight="1" x14ac:dyDescent="0.3">
      <c r="A5" s="211"/>
      <c r="B5" s="211"/>
      <c r="C5" s="211"/>
      <c r="D5" s="211"/>
      <c r="E5" s="211"/>
      <c r="F5" s="211"/>
      <c r="G5" s="211"/>
      <c r="H5" s="35"/>
    </row>
    <row r="6" spans="1:8" ht="15" customHeight="1" x14ac:dyDescent="0.3">
      <c r="A6" s="211"/>
      <c r="B6" s="211"/>
      <c r="C6" s="211"/>
      <c r="D6" s="211"/>
      <c r="E6" s="211"/>
      <c r="F6" s="211"/>
      <c r="G6" s="211"/>
      <c r="H6" s="35"/>
    </row>
    <row r="7" spans="1:8" ht="15" customHeight="1" x14ac:dyDescent="0.3">
      <c r="A7" s="211"/>
      <c r="B7" s="211"/>
      <c r="C7" s="211"/>
      <c r="D7" s="211"/>
      <c r="E7" s="211"/>
      <c r="F7" s="211"/>
      <c r="G7" s="211"/>
      <c r="H7" s="35"/>
    </row>
    <row r="8" spans="1:8" ht="15" customHeight="1" x14ac:dyDescent="0.3">
      <c r="A8" s="211"/>
      <c r="B8" s="211"/>
      <c r="C8" s="211"/>
      <c r="D8" s="211"/>
      <c r="E8" s="211"/>
      <c r="F8" s="211"/>
      <c r="G8" s="211"/>
      <c r="H8" s="35"/>
    </row>
    <row r="9" spans="1:8" ht="16.5" customHeight="1" x14ac:dyDescent="0.3">
      <c r="A9" s="211"/>
      <c r="B9" s="211"/>
      <c r="C9" s="211"/>
      <c r="D9" s="211"/>
      <c r="E9" s="211"/>
      <c r="F9" s="211"/>
      <c r="G9" s="211"/>
      <c r="H9" s="35"/>
    </row>
    <row r="10" spans="1:8" ht="15" customHeight="1" x14ac:dyDescent="0.25">
      <c r="F10" s="212" t="s">
        <v>20</v>
      </c>
      <c r="G10" s="212"/>
    </row>
    <row r="11" spans="1:8" ht="8.25" customHeight="1" x14ac:dyDescent="0.25">
      <c r="A11" s="214"/>
      <c r="B11" s="214"/>
      <c r="C11" s="214"/>
      <c r="D11" s="47"/>
      <c r="F11" s="213" t="s">
        <v>12</v>
      </c>
      <c r="G11" s="215"/>
    </row>
    <row r="12" spans="1:8" ht="6.75" customHeight="1" x14ac:dyDescent="0.25">
      <c r="F12" s="213"/>
      <c r="G12" s="215"/>
    </row>
    <row r="13" spans="1:8" ht="15" customHeight="1" x14ac:dyDescent="0.25">
      <c r="A13" s="7" t="s">
        <v>18</v>
      </c>
      <c r="F13" s="7" t="s">
        <v>19</v>
      </c>
      <c r="G13" s="5"/>
    </row>
    <row r="14" spans="1:8" ht="15" customHeight="1" x14ac:dyDescent="0.25">
      <c r="A14" s="209" t="s">
        <v>487</v>
      </c>
      <c r="B14" s="209"/>
      <c r="C14" s="209"/>
      <c r="D14" s="47"/>
      <c r="G14" s="5"/>
    </row>
    <row r="15" spans="1:8" ht="15" customHeight="1" x14ac:dyDescent="0.25">
      <c r="A15" s="8" t="s">
        <v>1</v>
      </c>
      <c r="B15" s="9" t="s">
        <v>2</v>
      </c>
      <c r="C15" s="8" t="s">
        <v>3</v>
      </c>
      <c r="D15" s="8" t="s">
        <v>32</v>
      </c>
      <c r="E15" s="9" t="s">
        <v>4</v>
      </c>
      <c r="F15" s="8" t="s">
        <v>0</v>
      </c>
      <c r="G15" s="9" t="s">
        <v>5</v>
      </c>
    </row>
    <row r="16" spans="1:8" s="53" customFormat="1" ht="15" customHeight="1" x14ac:dyDescent="0.25">
      <c r="A16" s="33">
        <v>623</v>
      </c>
      <c r="B16" s="33" t="s">
        <v>14</v>
      </c>
      <c r="C16" s="52"/>
      <c r="D16" s="62"/>
      <c r="E16" s="97"/>
      <c r="F16" s="61"/>
      <c r="G16" s="72"/>
    </row>
    <row r="17" spans="1:8" s="53" customFormat="1" ht="15" customHeight="1" x14ac:dyDescent="0.25">
      <c r="A17" s="33">
        <v>623</v>
      </c>
      <c r="B17" s="33" t="s">
        <v>14</v>
      </c>
      <c r="C17" s="52"/>
      <c r="D17" s="62"/>
      <c r="E17" s="71"/>
      <c r="F17" s="61"/>
      <c r="G17" s="72"/>
    </row>
    <row r="18" spans="1:8" x14ac:dyDescent="0.25">
      <c r="A18" s="33">
        <v>623</v>
      </c>
      <c r="B18" s="33" t="s">
        <v>14</v>
      </c>
      <c r="C18" s="52"/>
      <c r="D18" s="62"/>
      <c r="E18" s="71"/>
      <c r="F18" s="61"/>
      <c r="G18" s="72"/>
    </row>
    <row r="19" spans="1:8" x14ac:dyDescent="0.25">
      <c r="A19" s="33">
        <v>623</v>
      </c>
      <c r="B19" s="33" t="s">
        <v>14</v>
      </c>
      <c r="C19" s="52"/>
      <c r="D19" s="62"/>
      <c r="E19" s="71"/>
      <c r="F19" s="61"/>
      <c r="G19" s="72"/>
    </row>
    <row r="20" spans="1:8" x14ac:dyDescent="0.25">
      <c r="A20" s="33">
        <v>623</v>
      </c>
      <c r="B20" s="33" t="s">
        <v>14</v>
      </c>
      <c r="C20" s="52"/>
      <c r="D20" s="62"/>
      <c r="E20" s="71"/>
      <c r="F20" s="61"/>
      <c r="G20" s="72"/>
    </row>
    <row r="21" spans="1:8" s="69" customFormat="1" x14ac:dyDescent="0.25">
      <c r="A21" s="33">
        <v>623</v>
      </c>
      <c r="B21" s="33" t="s">
        <v>14</v>
      </c>
      <c r="C21" s="52"/>
      <c r="D21" s="62"/>
      <c r="E21" s="71"/>
      <c r="F21" s="61"/>
      <c r="G21" s="72"/>
      <c r="H21"/>
    </row>
    <row r="22" spans="1:8" s="69" customFormat="1" x14ac:dyDescent="0.25">
      <c r="A22" s="33">
        <v>623</v>
      </c>
      <c r="B22" s="33" t="s">
        <v>14</v>
      </c>
      <c r="C22" s="52"/>
      <c r="D22" s="62"/>
      <c r="E22" s="71"/>
      <c r="F22" s="61"/>
      <c r="G22" s="72"/>
      <c r="H22"/>
    </row>
    <row r="23" spans="1:8" s="69" customFormat="1" x14ac:dyDescent="0.25">
      <c r="A23" s="33">
        <v>623</v>
      </c>
      <c r="B23" s="33" t="s">
        <v>14</v>
      </c>
      <c r="C23" s="52"/>
      <c r="D23" s="62"/>
      <c r="E23" s="71"/>
      <c r="F23" s="61"/>
      <c r="G23" s="72"/>
      <c r="H23"/>
    </row>
    <row r="24" spans="1:8" s="69" customFormat="1" x14ac:dyDescent="0.25">
      <c r="A24" s="33">
        <v>623</v>
      </c>
      <c r="B24" s="33" t="s">
        <v>14</v>
      </c>
      <c r="C24" s="52"/>
      <c r="D24" s="62"/>
      <c r="E24" s="71"/>
      <c r="F24" s="61"/>
      <c r="G24" s="72"/>
      <c r="H24"/>
    </row>
    <row r="25" spans="1:8" s="69" customFormat="1" x14ac:dyDescent="0.25">
      <c r="A25" s="33">
        <v>623</v>
      </c>
      <c r="B25" s="33" t="s">
        <v>14</v>
      </c>
      <c r="C25" s="52"/>
      <c r="D25" s="62"/>
      <c r="E25" s="71"/>
      <c r="F25" s="61"/>
      <c r="G25" s="72"/>
      <c r="H25"/>
    </row>
    <row r="26" spans="1:8" ht="15.75" x14ac:dyDescent="0.25">
      <c r="A26" s="216" t="s">
        <v>33</v>
      </c>
      <c r="B26" s="217"/>
      <c r="C26" s="217"/>
      <c r="D26" s="217"/>
      <c r="E26" s="218"/>
      <c r="F26" s="98">
        <f>SUM(F16:F25)</f>
        <v>0</v>
      </c>
      <c r="G26" s="39"/>
    </row>
    <row r="27" spans="1:8" ht="15.75" x14ac:dyDescent="0.25">
      <c r="A27" s="40"/>
      <c r="B27" s="40"/>
      <c r="C27" s="40"/>
      <c r="D27" s="40"/>
      <c r="E27" s="40"/>
      <c r="F27" s="41"/>
      <c r="G27" s="42"/>
    </row>
    <row r="29" spans="1:8" x14ac:dyDescent="0.25">
      <c r="A29" s="205" t="s">
        <v>27</v>
      </c>
      <c r="B29" s="205"/>
      <c r="C29" s="68"/>
      <c r="D29" s="50"/>
      <c r="E29" s="51"/>
      <c r="F29" s="69"/>
      <c r="G29" s="28" t="s">
        <v>29</v>
      </c>
    </row>
    <row r="30" spans="1:8" s="7" customFormat="1" x14ac:dyDescent="0.25">
      <c r="A30" s="205" t="s">
        <v>28</v>
      </c>
      <c r="B30" s="205"/>
      <c r="C30" s="29"/>
      <c r="D30" s="29"/>
      <c r="E30" s="85"/>
      <c r="G30" s="28" t="s">
        <v>115</v>
      </c>
    </row>
    <row r="32" spans="1:8" x14ac:dyDescent="0.25">
      <c r="A32" s="207" t="s">
        <v>486</v>
      </c>
      <c r="B32" s="207"/>
      <c r="C32" s="69"/>
      <c r="F32" s="69"/>
      <c r="G32" s="1" t="s">
        <v>486</v>
      </c>
      <c r="H32" s="1"/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topLeftCell="A22" zoomScale="90" zoomScaleNormal="90" workbookViewId="0">
      <selection activeCell="G40" sqref="G40"/>
    </sheetView>
  </sheetViews>
  <sheetFormatPr defaultRowHeight="15" x14ac:dyDescent="0.25"/>
  <cols>
    <col min="1" max="1" width="12.85546875" style="92" customWidth="1"/>
    <col min="2" max="2" width="11.7109375" style="92" customWidth="1"/>
    <col min="3" max="3" width="42.28515625" style="91" customWidth="1"/>
    <col min="4" max="4" width="18.5703125" style="22" customWidth="1"/>
    <col min="5" max="5" width="13.7109375" style="92" customWidth="1"/>
    <col min="6" max="6" width="15" style="92" bestFit="1" customWidth="1"/>
    <col min="7" max="7" width="56.7109375" style="92" customWidth="1"/>
    <col min="8" max="12" width="9.140625" style="92"/>
    <col min="13" max="13" width="14.85546875" style="92" bestFit="1" customWidth="1"/>
    <col min="14" max="16384" width="9.140625" style="92"/>
  </cols>
  <sheetData>
    <row r="2" spans="1:8" ht="28.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211" t="s">
        <v>114</v>
      </c>
      <c r="B4" s="211"/>
      <c r="C4" s="211"/>
      <c r="D4" s="211"/>
      <c r="E4" s="211"/>
      <c r="F4" s="211"/>
      <c r="G4" s="211"/>
    </row>
    <row r="5" spans="1:8" ht="14.1" customHeight="1" x14ac:dyDescent="0.25">
      <c r="A5" s="211"/>
      <c r="B5" s="211"/>
      <c r="C5" s="211"/>
      <c r="D5" s="211"/>
      <c r="E5" s="211"/>
      <c r="F5" s="211"/>
      <c r="G5" s="211"/>
    </row>
    <row r="6" spans="1:8" ht="14.1" customHeight="1" x14ac:dyDescent="0.25">
      <c r="A6" s="211"/>
      <c r="B6" s="211"/>
      <c r="C6" s="211"/>
      <c r="D6" s="211"/>
      <c r="E6" s="211"/>
      <c r="F6" s="211"/>
      <c r="G6" s="211"/>
    </row>
    <row r="7" spans="1:8" ht="14.1" customHeight="1" x14ac:dyDescent="0.25">
      <c r="A7" s="211"/>
      <c r="B7" s="211"/>
      <c r="C7" s="211"/>
      <c r="D7" s="211"/>
      <c r="E7" s="211"/>
      <c r="F7" s="211"/>
      <c r="G7" s="211"/>
    </row>
    <row r="8" spans="1:8" ht="14.1" customHeight="1" x14ac:dyDescent="0.25">
      <c r="A8" s="211"/>
      <c r="B8" s="211"/>
      <c r="C8" s="211"/>
      <c r="D8" s="211"/>
      <c r="E8" s="211"/>
      <c r="F8" s="211"/>
      <c r="G8" s="211"/>
    </row>
    <row r="9" spans="1:8" ht="14.1" customHeight="1" x14ac:dyDescent="0.25">
      <c r="A9" s="211"/>
      <c r="B9" s="211"/>
      <c r="C9" s="211"/>
      <c r="D9" s="211"/>
      <c r="E9" s="211"/>
      <c r="F9" s="211"/>
      <c r="G9" s="211"/>
    </row>
    <row r="10" spans="1:8" ht="14.1" customHeight="1" x14ac:dyDescent="0.25">
      <c r="A10" s="211"/>
      <c r="B10" s="211"/>
      <c r="C10" s="211"/>
      <c r="D10" s="211"/>
      <c r="E10" s="211"/>
      <c r="F10" s="211"/>
      <c r="G10" s="211"/>
    </row>
    <row r="11" spans="1:8" ht="14.1" customHeight="1" x14ac:dyDescent="0.25">
      <c r="G11" s="93" t="s">
        <v>21</v>
      </c>
    </row>
    <row r="12" spans="1:8" ht="14.1" customHeight="1" x14ac:dyDescent="0.25">
      <c r="A12" s="219" t="s">
        <v>30</v>
      </c>
      <c r="B12" s="219"/>
      <c r="C12" s="219"/>
      <c r="D12" s="23"/>
      <c r="G12" s="215" t="s">
        <v>12</v>
      </c>
    </row>
    <row r="13" spans="1:8" ht="14.1" customHeight="1" thickBot="1" x14ac:dyDescent="0.3">
      <c r="A13" s="220" t="s">
        <v>487</v>
      </c>
      <c r="B13" s="220"/>
      <c r="C13" s="220"/>
      <c r="D13" s="24"/>
      <c r="G13" s="215"/>
    </row>
    <row r="14" spans="1:8" ht="14.1" customHeight="1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4</v>
      </c>
      <c r="F14" s="19" t="s">
        <v>0</v>
      </c>
      <c r="G14" s="17" t="s">
        <v>5</v>
      </c>
    </row>
    <row r="15" spans="1:8" x14ac:dyDescent="0.25">
      <c r="A15" s="94">
        <v>623</v>
      </c>
      <c r="B15" s="12" t="s">
        <v>13</v>
      </c>
      <c r="C15" s="95" t="s">
        <v>40</v>
      </c>
      <c r="D15" s="65" t="s">
        <v>41</v>
      </c>
      <c r="E15" s="66">
        <v>45107</v>
      </c>
      <c r="F15" s="131">
        <v>3482</v>
      </c>
      <c r="G15" s="96" t="s">
        <v>112</v>
      </c>
      <c r="H15" s="91"/>
    </row>
    <row r="16" spans="1:8" x14ac:dyDescent="0.25">
      <c r="A16" s="94">
        <v>623</v>
      </c>
      <c r="B16" s="12" t="s">
        <v>13</v>
      </c>
      <c r="C16" s="95" t="s">
        <v>40</v>
      </c>
      <c r="D16" s="65" t="s">
        <v>42</v>
      </c>
      <c r="E16" s="66">
        <v>45107</v>
      </c>
      <c r="F16" s="131">
        <v>8000</v>
      </c>
      <c r="G16" s="96" t="s">
        <v>112</v>
      </c>
      <c r="H16" s="91"/>
    </row>
    <row r="17" spans="1:8" x14ac:dyDescent="0.25">
      <c r="A17" s="94">
        <v>623</v>
      </c>
      <c r="B17" s="12" t="s">
        <v>13</v>
      </c>
      <c r="C17" s="95" t="s">
        <v>40</v>
      </c>
      <c r="D17" s="65" t="s">
        <v>43</v>
      </c>
      <c r="E17" s="66">
        <v>45107</v>
      </c>
      <c r="F17" s="131">
        <v>10000</v>
      </c>
      <c r="G17" s="96" t="s">
        <v>113</v>
      </c>
      <c r="H17" s="91"/>
    </row>
    <row r="18" spans="1:8" x14ac:dyDescent="0.25">
      <c r="A18" s="94">
        <v>623</v>
      </c>
      <c r="B18" s="12" t="s">
        <v>13</v>
      </c>
      <c r="C18" s="95" t="s">
        <v>44</v>
      </c>
      <c r="D18" s="65" t="s">
        <v>45</v>
      </c>
      <c r="E18" s="66">
        <v>45107</v>
      </c>
      <c r="F18" s="131">
        <v>5640</v>
      </c>
      <c r="G18" s="96" t="s">
        <v>113</v>
      </c>
      <c r="H18" s="91"/>
    </row>
    <row r="19" spans="1:8" x14ac:dyDescent="0.25">
      <c r="A19" s="94">
        <v>623</v>
      </c>
      <c r="B19" s="12" t="s">
        <v>13</v>
      </c>
      <c r="C19" s="95" t="s">
        <v>44</v>
      </c>
      <c r="D19" s="65" t="s">
        <v>46</v>
      </c>
      <c r="E19" s="66">
        <v>45107</v>
      </c>
      <c r="F19" s="131">
        <v>2400</v>
      </c>
      <c r="G19" s="96" t="s">
        <v>113</v>
      </c>
      <c r="H19" s="91"/>
    </row>
    <row r="20" spans="1:8" x14ac:dyDescent="0.25">
      <c r="A20" s="94">
        <v>623</v>
      </c>
      <c r="B20" s="12" t="s">
        <v>13</v>
      </c>
      <c r="C20" s="95" t="s">
        <v>44</v>
      </c>
      <c r="D20" s="65" t="s">
        <v>47</v>
      </c>
      <c r="E20" s="66">
        <v>45107</v>
      </c>
      <c r="F20" s="131">
        <v>2980</v>
      </c>
      <c r="G20" s="96" t="s">
        <v>113</v>
      </c>
      <c r="H20" s="91"/>
    </row>
    <row r="21" spans="1:8" x14ac:dyDescent="0.25">
      <c r="A21" s="94">
        <v>623</v>
      </c>
      <c r="B21" s="12" t="s">
        <v>13</v>
      </c>
      <c r="C21" s="95" t="s">
        <v>44</v>
      </c>
      <c r="D21" s="65" t="s">
        <v>48</v>
      </c>
      <c r="E21" s="66">
        <v>45107</v>
      </c>
      <c r="F21" s="131">
        <v>681</v>
      </c>
      <c r="G21" s="96" t="s">
        <v>113</v>
      </c>
      <c r="H21" s="91"/>
    </row>
    <row r="22" spans="1:8" x14ac:dyDescent="0.25">
      <c r="A22" s="94">
        <v>623</v>
      </c>
      <c r="B22" s="12" t="s">
        <v>13</v>
      </c>
      <c r="C22" s="95" t="s">
        <v>49</v>
      </c>
      <c r="D22" s="65" t="s">
        <v>50</v>
      </c>
      <c r="E22" s="66">
        <v>45107</v>
      </c>
      <c r="F22" s="131">
        <v>1220</v>
      </c>
      <c r="G22" s="96" t="s">
        <v>113</v>
      </c>
      <c r="H22" s="91"/>
    </row>
    <row r="23" spans="1:8" x14ac:dyDescent="0.25">
      <c r="A23" s="94">
        <v>623</v>
      </c>
      <c r="B23" s="12" t="s">
        <v>13</v>
      </c>
      <c r="C23" s="95" t="s">
        <v>49</v>
      </c>
      <c r="D23" s="65" t="s">
        <v>51</v>
      </c>
      <c r="E23" s="66">
        <v>45107</v>
      </c>
      <c r="F23" s="131">
        <v>998</v>
      </c>
      <c r="G23" s="96" t="s">
        <v>113</v>
      </c>
      <c r="H23" s="91"/>
    </row>
    <row r="24" spans="1:8" x14ac:dyDescent="0.25">
      <c r="A24" s="94">
        <v>623</v>
      </c>
      <c r="B24" s="12" t="s">
        <v>13</v>
      </c>
      <c r="C24" s="95" t="s">
        <v>52</v>
      </c>
      <c r="D24" s="65" t="s">
        <v>53</v>
      </c>
      <c r="E24" s="66">
        <v>45107</v>
      </c>
      <c r="F24" s="131">
        <v>13925</v>
      </c>
      <c r="G24" s="96" t="s">
        <v>113</v>
      </c>
      <c r="H24" s="91"/>
    </row>
    <row r="25" spans="1:8" x14ac:dyDescent="0.25">
      <c r="A25" s="94">
        <v>623</v>
      </c>
      <c r="B25" s="12" t="s">
        <v>13</v>
      </c>
      <c r="C25" s="95" t="s">
        <v>52</v>
      </c>
      <c r="D25" s="65" t="s">
        <v>54</v>
      </c>
      <c r="E25" s="66">
        <v>45107</v>
      </c>
      <c r="F25" s="131">
        <v>3133</v>
      </c>
      <c r="G25" s="96" t="s">
        <v>113</v>
      </c>
      <c r="H25" s="91"/>
    </row>
    <row r="26" spans="1:8" x14ac:dyDescent="0.25">
      <c r="A26" s="94">
        <v>623</v>
      </c>
      <c r="B26" s="12" t="s">
        <v>13</v>
      </c>
      <c r="C26" s="95" t="s">
        <v>49</v>
      </c>
      <c r="D26" s="65" t="s">
        <v>55</v>
      </c>
      <c r="E26" s="66">
        <v>45107</v>
      </c>
      <c r="F26" s="131">
        <v>11619</v>
      </c>
      <c r="G26" s="96" t="s">
        <v>113</v>
      </c>
      <c r="H26" s="91"/>
    </row>
    <row r="27" spans="1:8" x14ac:dyDescent="0.25">
      <c r="A27" s="94">
        <v>623</v>
      </c>
      <c r="B27" s="12" t="s">
        <v>13</v>
      </c>
      <c r="C27" s="95" t="s">
        <v>56</v>
      </c>
      <c r="D27" s="65" t="s">
        <v>57</v>
      </c>
      <c r="E27" s="66">
        <v>45107</v>
      </c>
      <c r="F27" s="131">
        <v>14472</v>
      </c>
      <c r="G27" s="96" t="s">
        <v>113</v>
      </c>
      <c r="H27" s="91"/>
    </row>
    <row r="28" spans="1:8" x14ac:dyDescent="0.25">
      <c r="A28" s="94">
        <v>623</v>
      </c>
      <c r="B28" s="12" t="s">
        <v>13</v>
      </c>
      <c r="C28" s="21" t="s">
        <v>36</v>
      </c>
      <c r="D28" s="65" t="s">
        <v>58</v>
      </c>
      <c r="E28" s="66">
        <v>45107</v>
      </c>
      <c r="F28" s="131">
        <v>5350</v>
      </c>
      <c r="G28" s="96" t="s">
        <v>113</v>
      </c>
      <c r="H28" s="91"/>
    </row>
    <row r="29" spans="1:8" x14ac:dyDescent="0.25">
      <c r="A29" s="94">
        <v>623</v>
      </c>
      <c r="B29" s="12" t="s">
        <v>13</v>
      </c>
      <c r="C29" s="21" t="s">
        <v>36</v>
      </c>
      <c r="D29" s="65" t="s">
        <v>59</v>
      </c>
      <c r="E29" s="66">
        <v>45107</v>
      </c>
      <c r="F29" s="131">
        <v>2966</v>
      </c>
      <c r="G29" s="96" t="s">
        <v>113</v>
      </c>
      <c r="H29" s="91"/>
    </row>
    <row r="30" spans="1:8" x14ac:dyDescent="0.25">
      <c r="A30" s="94">
        <v>623</v>
      </c>
      <c r="B30" s="12" t="s">
        <v>13</v>
      </c>
      <c r="C30" s="21" t="s">
        <v>36</v>
      </c>
      <c r="D30" s="65" t="s">
        <v>60</v>
      </c>
      <c r="E30" s="66">
        <v>45107</v>
      </c>
      <c r="F30" s="131">
        <v>7000</v>
      </c>
      <c r="G30" s="96" t="s">
        <v>113</v>
      </c>
      <c r="H30" s="91"/>
    </row>
    <row r="31" spans="1:8" x14ac:dyDescent="0.25">
      <c r="A31" s="94">
        <v>623</v>
      </c>
      <c r="B31" s="12" t="s">
        <v>13</v>
      </c>
      <c r="C31" s="21" t="s">
        <v>36</v>
      </c>
      <c r="D31" s="65" t="s">
        <v>61</v>
      </c>
      <c r="E31" s="66">
        <v>45107</v>
      </c>
      <c r="F31" s="131">
        <v>4747</v>
      </c>
      <c r="G31" s="96" t="s">
        <v>113</v>
      </c>
      <c r="H31" s="91"/>
    </row>
    <row r="32" spans="1:8" x14ac:dyDescent="0.25">
      <c r="A32" s="94">
        <v>623</v>
      </c>
      <c r="B32" s="12" t="s">
        <v>13</v>
      </c>
      <c r="C32" s="21" t="s">
        <v>36</v>
      </c>
      <c r="D32" s="65" t="s">
        <v>62</v>
      </c>
      <c r="E32" s="66">
        <v>45107</v>
      </c>
      <c r="F32" s="131">
        <v>6000</v>
      </c>
      <c r="G32" s="96" t="s">
        <v>113</v>
      </c>
      <c r="H32" s="91"/>
    </row>
    <row r="33" spans="1:8" x14ac:dyDescent="0.25">
      <c r="A33" s="94">
        <v>623</v>
      </c>
      <c r="B33" s="12" t="s">
        <v>13</v>
      </c>
      <c r="C33" s="95" t="s">
        <v>63</v>
      </c>
      <c r="D33" s="65" t="s">
        <v>64</v>
      </c>
      <c r="E33" s="66">
        <v>45107</v>
      </c>
      <c r="F33" s="131">
        <v>4931</v>
      </c>
      <c r="G33" s="96" t="s">
        <v>113</v>
      </c>
      <c r="H33" s="91"/>
    </row>
    <row r="34" spans="1:8" x14ac:dyDescent="0.25">
      <c r="A34" s="94">
        <v>623</v>
      </c>
      <c r="B34" s="12" t="s">
        <v>13</v>
      </c>
      <c r="C34" s="95" t="s">
        <v>63</v>
      </c>
      <c r="D34" s="65" t="s">
        <v>65</v>
      </c>
      <c r="E34" s="66">
        <v>45107</v>
      </c>
      <c r="F34" s="131">
        <v>3491</v>
      </c>
      <c r="G34" s="96" t="s">
        <v>113</v>
      </c>
      <c r="H34" s="91"/>
    </row>
    <row r="35" spans="1:8" x14ac:dyDescent="0.25">
      <c r="A35" s="94">
        <v>623</v>
      </c>
      <c r="B35" s="12" t="s">
        <v>13</v>
      </c>
      <c r="C35" s="95" t="s">
        <v>63</v>
      </c>
      <c r="D35" s="65" t="s">
        <v>66</v>
      </c>
      <c r="E35" s="66">
        <v>45107</v>
      </c>
      <c r="F35" s="131">
        <v>8923</v>
      </c>
      <c r="G35" s="96" t="s">
        <v>113</v>
      </c>
      <c r="H35" s="91"/>
    </row>
    <row r="36" spans="1:8" x14ac:dyDescent="0.25">
      <c r="A36" s="94">
        <v>623</v>
      </c>
      <c r="B36" s="12" t="s">
        <v>13</v>
      </c>
      <c r="C36" s="21" t="s">
        <v>24</v>
      </c>
      <c r="D36" s="65" t="s">
        <v>67</v>
      </c>
      <c r="E36" s="66">
        <v>45107</v>
      </c>
      <c r="F36" s="131">
        <v>18191</v>
      </c>
      <c r="G36" s="96" t="s">
        <v>113</v>
      </c>
      <c r="H36" s="91"/>
    </row>
    <row r="37" spans="1:8" x14ac:dyDescent="0.25">
      <c r="A37" s="94">
        <v>623</v>
      </c>
      <c r="B37" s="12" t="s">
        <v>13</v>
      </c>
      <c r="C37" s="21" t="s">
        <v>24</v>
      </c>
      <c r="D37" s="65" t="s">
        <v>68</v>
      </c>
      <c r="E37" s="66">
        <v>45107</v>
      </c>
      <c r="F37" s="131">
        <v>16562</v>
      </c>
      <c r="G37" s="96" t="s">
        <v>113</v>
      </c>
      <c r="H37" s="91"/>
    </row>
    <row r="38" spans="1:8" x14ac:dyDescent="0.25">
      <c r="A38" s="94">
        <v>623</v>
      </c>
      <c r="B38" s="12" t="s">
        <v>13</v>
      </c>
      <c r="C38" s="95" t="s">
        <v>49</v>
      </c>
      <c r="D38" s="65" t="s">
        <v>42</v>
      </c>
      <c r="E38" s="66">
        <v>45107</v>
      </c>
      <c r="F38" s="131">
        <v>34101</v>
      </c>
      <c r="G38" s="96" t="s">
        <v>113</v>
      </c>
      <c r="H38" s="91"/>
    </row>
    <row r="39" spans="1:8" x14ac:dyDescent="0.25">
      <c r="A39" s="94">
        <v>623</v>
      </c>
      <c r="B39" s="12" t="s">
        <v>13</v>
      </c>
      <c r="C39" s="95" t="s">
        <v>69</v>
      </c>
      <c r="D39" s="65" t="s">
        <v>70</v>
      </c>
      <c r="E39" s="66">
        <v>45107</v>
      </c>
      <c r="F39" s="131">
        <v>439</v>
      </c>
      <c r="G39" s="96" t="s">
        <v>113</v>
      </c>
      <c r="H39" s="91"/>
    </row>
    <row r="40" spans="1:8" x14ac:dyDescent="0.25">
      <c r="A40" s="94">
        <v>623</v>
      </c>
      <c r="B40" s="12" t="s">
        <v>13</v>
      </c>
      <c r="C40" s="95" t="s">
        <v>69</v>
      </c>
      <c r="D40" s="65" t="s">
        <v>71</v>
      </c>
      <c r="E40" s="66">
        <v>45107</v>
      </c>
      <c r="F40" s="131">
        <v>907</v>
      </c>
      <c r="G40" s="96" t="s">
        <v>113</v>
      </c>
      <c r="H40" s="91"/>
    </row>
    <row r="41" spans="1:8" x14ac:dyDescent="0.25">
      <c r="A41" s="94">
        <v>623</v>
      </c>
      <c r="B41" s="12" t="s">
        <v>13</v>
      </c>
      <c r="C41" s="95" t="s">
        <v>40</v>
      </c>
      <c r="D41" s="65" t="s">
        <v>72</v>
      </c>
      <c r="E41" s="66">
        <v>45107</v>
      </c>
      <c r="F41" s="131">
        <v>3234</v>
      </c>
      <c r="G41" s="96" t="s">
        <v>113</v>
      </c>
      <c r="H41" s="91"/>
    </row>
    <row r="42" spans="1:8" x14ac:dyDescent="0.25">
      <c r="A42" s="94">
        <v>623</v>
      </c>
      <c r="B42" s="12" t="s">
        <v>13</v>
      </c>
      <c r="C42" s="95" t="s">
        <v>73</v>
      </c>
      <c r="D42" s="65" t="s">
        <v>74</v>
      </c>
      <c r="E42" s="66">
        <v>45107</v>
      </c>
      <c r="F42" s="131">
        <v>408</v>
      </c>
      <c r="G42" s="96" t="s">
        <v>113</v>
      </c>
      <c r="H42" s="91"/>
    </row>
    <row r="43" spans="1:8" x14ac:dyDescent="0.25">
      <c r="A43" s="94">
        <v>623</v>
      </c>
      <c r="B43" s="12" t="s">
        <v>13</v>
      </c>
      <c r="C43" s="95" t="s">
        <v>73</v>
      </c>
      <c r="D43" s="65" t="s">
        <v>75</v>
      </c>
      <c r="E43" s="66">
        <v>45107</v>
      </c>
      <c r="F43" s="131">
        <v>1798</v>
      </c>
      <c r="G43" s="96" t="s">
        <v>113</v>
      </c>
      <c r="H43" s="91"/>
    </row>
    <row r="44" spans="1:8" x14ac:dyDescent="0.25">
      <c r="A44" s="94">
        <v>623</v>
      </c>
      <c r="B44" s="12" t="s">
        <v>13</v>
      </c>
      <c r="C44" s="95" t="s">
        <v>73</v>
      </c>
      <c r="D44" s="65" t="s">
        <v>76</v>
      </c>
      <c r="E44" s="66">
        <v>45107</v>
      </c>
      <c r="F44" s="131">
        <v>2300</v>
      </c>
      <c r="G44" s="96" t="s">
        <v>113</v>
      </c>
      <c r="H44" s="91"/>
    </row>
    <row r="45" spans="1:8" x14ac:dyDescent="0.25">
      <c r="A45" s="94">
        <v>623</v>
      </c>
      <c r="B45" s="12" t="s">
        <v>13</v>
      </c>
      <c r="C45" s="95" t="s">
        <v>73</v>
      </c>
      <c r="D45" s="65" t="s">
        <v>77</v>
      </c>
      <c r="E45" s="66">
        <v>45107</v>
      </c>
      <c r="F45" s="131">
        <v>1456</v>
      </c>
      <c r="G45" s="96" t="s">
        <v>113</v>
      </c>
      <c r="H45" s="91"/>
    </row>
    <row r="46" spans="1:8" x14ac:dyDescent="0.25">
      <c r="A46" s="94">
        <v>623</v>
      </c>
      <c r="B46" s="12" t="s">
        <v>13</v>
      </c>
      <c r="C46" s="95" t="s">
        <v>34</v>
      </c>
      <c r="D46" s="65" t="s">
        <v>78</v>
      </c>
      <c r="E46" s="66">
        <v>45107</v>
      </c>
      <c r="F46" s="131">
        <v>9597</v>
      </c>
      <c r="G46" s="96" t="s">
        <v>113</v>
      </c>
      <c r="H46" s="91"/>
    </row>
    <row r="47" spans="1:8" x14ac:dyDescent="0.25">
      <c r="A47" s="94">
        <v>623</v>
      </c>
      <c r="B47" s="12" t="s">
        <v>13</v>
      </c>
      <c r="C47" s="21" t="s">
        <v>26</v>
      </c>
      <c r="D47" s="65" t="s">
        <v>79</v>
      </c>
      <c r="E47" s="66">
        <v>45107</v>
      </c>
      <c r="F47" s="131">
        <v>10037</v>
      </c>
      <c r="G47" s="96" t="s">
        <v>113</v>
      </c>
      <c r="H47" s="91"/>
    </row>
    <row r="48" spans="1:8" x14ac:dyDescent="0.25">
      <c r="A48" s="94">
        <v>623</v>
      </c>
      <c r="B48" s="12" t="s">
        <v>13</v>
      </c>
      <c r="C48" s="21" t="s">
        <v>26</v>
      </c>
      <c r="D48" s="65" t="s">
        <v>80</v>
      </c>
      <c r="E48" s="66">
        <v>45107</v>
      </c>
      <c r="F48" s="131">
        <v>6075</v>
      </c>
      <c r="G48" s="96" t="s">
        <v>113</v>
      </c>
      <c r="H48" s="91"/>
    </row>
    <row r="49" spans="1:8" x14ac:dyDescent="0.25">
      <c r="A49" s="94">
        <v>623</v>
      </c>
      <c r="B49" s="12" t="s">
        <v>13</v>
      </c>
      <c r="C49" s="21" t="s">
        <v>26</v>
      </c>
      <c r="D49" s="65" t="s">
        <v>81</v>
      </c>
      <c r="E49" s="66">
        <v>45107</v>
      </c>
      <c r="F49" s="131">
        <v>8658</v>
      </c>
      <c r="G49" s="96" t="s">
        <v>113</v>
      </c>
      <c r="H49" s="91"/>
    </row>
    <row r="50" spans="1:8" x14ac:dyDescent="0.25">
      <c r="A50" s="94">
        <v>623</v>
      </c>
      <c r="B50" s="12" t="s">
        <v>13</v>
      </c>
      <c r="C50" s="21" t="s">
        <v>39</v>
      </c>
      <c r="D50" s="65" t="s">
        <v>82</v>
      </c>
      <c r="E50" s="66">
        <v>45107</v>
      </c>
      <c r="F50" s="131">
        <v>3391</v>
      </c>
      <c r="G50" s="96" t="s">
        <v>113</v>
      </c>
      <c r="H50" s="91"/>
    </row>
    <row r="51" spans="1:8" x14ac:dyDescent="0.25">
      <c r="A51" s="94">
        <v>623</v>
      </c>
      <c r="B51" s="12" t="s">
        <v>13</v>
      </c>
      <c r="C51" s="21" t="s">
        <v>31</v>
      </c>
      <c r="D51" s="65" t="s">
        <v>83</v>
      </c>
      <c r="E51" s="66">
        <v>45107</v>
      </c>
      <c r="F51" s="131">
        <v>16931</v>
      </c>
      <c r="G51" s="96" t="s">
        <v>113</v>
      </c>
      <c r="H51" s="91"/>
    </row>
    <row r="52" spans="1:8" x14ac:dyDescent="0.25">
      <c r="A52" s="94">
        <v>623</v>
      </c>
      <c r="B52" s="12" t="s">
        <v>13</v>
      </c>
      <c r="C52" s="21" t="s">
        <v>31</v>
      </c>
      <c r="D52" s="65" t="s">
        <v>84</v>
      </c>
      <c r="E52" s="66">
        <v>45107</v>
      </c>
      <c r="F52" s="131">
        <v>3242.6</v>
      </c>
      <c r="G52" s="96" t="s">
        <v>113</v>
      </c>
      <c r="H52" s="91"/>
    </row>
    <row r="53" spans="1:8" x14ac:dyDescent="0.25">
      <c r="A53" s="94">
        <v>623</v>
      </c>
      <c r="B53" s="12" t="s">
        <v>13</v>
      </c>
      <c r="C53" s="21" t="s">
        <v>31</v>
      </c>
      <c r="D53" s="65" t="s">
        <v>85</v>
      </c>
      <c r="E53" s="66">
        <v>45107</v>
      </c>
      <c r="F53" s="131">
        <v>7993.64</v>
      </c>
      <c r="G53" s="96" t="s">
        <v>113</v>
      </c>
      <c r="H53" s="91"/>
    </row>
    <row r="54" spans="1:8" x14ac:dyDescent="0.25">
      <c r="A54" s="94">
        <v>623</v>
      </c>
      <c r="B54" s="12" t="s">
        <v>13</v>
      </c>
      <c r="C54" s="21" t="s">
        <v>31</v>
      </c>
      <c r="D54" s="65" t="s">
        <v>86</v>
      </c>
      <c r="E54" s="66">
        <v>45107</v>
      </c>
      <c r="F54" s="131">
        <v>4000</v>
      </c>
      <c r="G54" s="96" t="s">
        <v>113</v>
      </c>
      <c r="H54" s="91"/>
    </row>
    <row r="55" spans="1:8" x14ac:dyDescent="0.25">
      <c r="A55" s="94">
        <v>623</v>
      </c>
      <c r="B55" s="12" t="s">
        <v>13</v>
      </c>
      <c r="C55" s="21" t="s">
        <v>31</v>
      </c>
      <c r="D55" s="65" t="s">
        <v>87</v>
      </c>
      <c r="E55" s="66">
        <v>45107</v>
      </c>
      <c r="F55" s="131">
        <v>8000</v>
      </c>
      <c r="G55" s="96" t="s">
        <v>113</v>
      </c>
      <c r="H55" s="91"/>
    </row>
    <row r="56" spans="1:8" x14ac:dyDescent="0.25">
      <c r="A56" s="94">
        <v>623</v>
      </c>
      <c r="B56" s="12" t="s">
        <v>13</v>
      </c>
      <c r="C56" s="21" t="s">
        <v>31</v>
      </c>
      <c r="D56" s="65" t="s">
        <v>88</v>
      </c>
      <c r="E56" s="66">
        <v>45107</v>
      </c>
      <c r="F56" s="131">
        <v>2795.97</v>
      </c>
      <c r="G56" s="96" t="s">
        <v>113</v>
      </c>
      <c r="H56" s="91"/>
    </row>
    <row r="57" spans="1:8" x14ac:dyDescent="0.25">
      <c r="A57" s="94">
        <v>623</v>
      </c>
      <c r="B57" s="12" t="s">
        <v>13</v>
      </c>
      <c r="C57" s="21" t="s">
        <v>31</v>
      </c>
      <c r="D57" s="65" t="s">
        <v>89</v>
      </c>
      <c r="E57" s="66">
        <v>45107</v>
      </c>
      <c r="F57" s="131">
        <v>1712</v>
      </c>
      <c r="G57" s="96" t="s">
        <v>113</v>
      </c>
      <c r="H57" s="91"/>
    </row>
    <row r="58" spans="1:8" x14ac:dyDescent="0.25">
      <c r="A58" s="94">
        <v>623</v>
      </c>
      <c r="B58" s="12" t="s">
        <v>13</v>
      </c>
      <c r="C58" s="21" t="s">
        <v>31</v>
      </c>
      <c r="D58" s="65" t="s">
        <v>90</v>
      </c>
      <c r="E58" s="66">
        <v>45107</v>
      </c>
      <c r="F58" s="131">
        <v>1117.3399999999999</v>
      </c>
      <c r="G58" s="96" t="s">
        <v>113</v>
      </c>
      <c r="H58" s="91"/>
    </row>
    <row r="59" spans="1:8" x14ac:dyDescent="0.25">
      <c r="A59" s="94">
        <v>623</v>
      </c>
      <c r="B59" s="12" t="s">
        <v>13</v>
      </c>
      <c r="C59" s="21" t="s">
        <v>31</v>
      </c>
      <c r="D59" s="65" t="s">
        <v>91</v>
      </c>
      <c r="E59" s="66">
        <v>45107</v>
      </c>
      <c r="F59" s="131">
        <v>5116</v>
      </c>
      <c r="G59" s="96" t="s">
        <v>113</v>
      </c>
      <c r="H59" s="91"/>
    </row>
    <row r="60" spans="1:8" x14ac:dyDescent="0.25">
      <c r="A60" s="94">
        <v>623</v>
      </c>
      <c r="B60" s="12" t="s">
        <v>13</v>
      </c>
      <c r="C60" s="21" t="s">
        <v>24</v>
      </c>
      <c r="D60" s="65" t="s">
        <v>92</v>
      </c>
      <c r="E60" s="66">
        <v>45107</v>
      </c>
      <c r="F60" s="131">
        <v>20234</v>
      </c>
      <c r="G60" s="96" t="s">
        <v>113</v>
      </c>
      <c r="H60" s="91"/>
    </row>
    <row r="61" spans="1:8" x14ac:dyDescent="0.25">
      <c r="A61" s="94">
        <v>623</v>
      </c>
      <c r="B61" s="12" t="s">
        <v>13</v>
      </c>
      <c r="C61" s="21" t="s">
        <v>24</v>
      </c>
      <c r="D61" s="65" t="s">
        <v>93</v>
      </c>
      <c r="E61" s="66">
        <v>45107</v>
      </c>
      <c r="F61" s="131">
        <v>10377</v>
      </c>
      <c r="G61" s="96" t="s">
        <v>113</v>
      </c>
      <c r="H61" s="91"/>
    </row>
    <row r="62" spans="1:8" x14ac:dyDescent="0.25">
      <c r="A62" s="94">
        <v>623</v>
      </c>
      <c r="B62" s="12" t="s">
        <v>13</v>
      </c>
      <c r="C62" s="95" t="s">
        <v>94</v>
      </c>
      <c r="D62" s="65" t="s">
        <v>35</v>
      </c>
      <c r="E62" s="66">
        <v>45107</v>
      </c>
      <c r="F62" s="131">
        <v>4997</v>
      </c>
      <c r="G62" s="96" t="s">
        <v>113</v>
      </c>
      <c r="H62" s="91"/>
    </row>
    <row r="63" spans="1:8" x14ac:dyDescent="0.25">
      <c r="A63" s="94">
        <v>623</v>
      </c>
      <c r="B63" s="12" t="s">
        <v>13</v>
      </c>
      <c r="C63" s="21" t="s">
        <v>24</v>
      </c>
      <c r="D63" s="65" t="s">
        <v>95</v>
      </c>
      <c r="E63" s="66">
        <v>45107</v>
      </c>
      <c r="F63" s="131">
        <v>3317</v>
      </c>
      <c r="G63" s="96" t="s">
        <v>113</v>
      </c>
      <c r="H63" s="91"/>
    </row>
    <row r="64" spans="1:8" x14ac:dyDescent="0.25">
      <c r="A64" s="94">
        <v>623</v>
      </c>
      <c r="B64" s="12" t="s">
        <v>13</v>
      </c>
      <c r="C64" s="21" t="s">
        <v>24</v>
      </c>
      <c r="D64" s="65" t="s">
        <v>96</v>
      </c>
      <c r="E64" s="66">
        <v>45107</v>
      </c>
      <c r="F64" s="131">
        <v>22318</v>
      </c>
      <c r="G64" s="96" t="s">
        <v>113</v>
      </c>
      <c r="H64" s="91"/>
    </row>
    <row r="65" spans="1:8" x14ac:dyDescent="0.25">
      <c r="A65" s="94">
        <v>623</v>
      </c>
      <c r="B65" s="12" t="s">
        <v>13</v>
      </c>
      <c r="C65" s="21" t="s">
        <v>31</v>
      </c>
      <c r="D65" s="65" t="s">
        <v>97</v>
      </c>
      <c r="E65" s="66">
        <v>45107</v>
      </c>
      <c r="F65" s="131">
        <v>9882</v>
      </c>
      <c r="G65" s="96" t="s">
        <v>113</v>
      </c>
      <c r="H65" s="91"/>
    </row>
    <row r="66" spans="1:8" x14ac:dyDescent="0.25">
      <c r="A66" s="94">
        <v>623</v>
      </c>
      <c r="B66" s="12" t="s">
        <v>13</v>
      </c>
      <c r="C66" s="95" t="s">
        <v>56</v>
      </c>
      <c r="D66" s="65" t="s">
        <v>98</v>
      </c>
      <c r="E66" s="66">
        <v>45107</v>
      </c>
      <c r="F66" s="131">
        <v>23991</v>
      </c>
      <c r="G66" s="96" t="s">
        <v>113</v>
      </c>
      <c r="H66" s="91"/>
    </row>
    <row r="67" spans="1:8" x14ac:dyDescent="0.25">
      <c r="A67" s="94">
        <v>623</v>
      </c>
      <c r="B67" s="12" t="s">
        <v>13</v>
      </c>
      <c r="C67" s="95" t="s">
        <v>49</v>
      </c>
      <c r="D67" s="65" t="s">
        <v>72</v>
      </c>
      <c r="E67" s="66">
        <v>45107</v>
      </c>
      <c r="F67" s="131">
        <v>36771</v>
      </c>
      <c r="G67" s="96" t="s">
        <v>113</v>
      </c>
      <c r="H67" s="91"/>
    </row>
    <row r="68" spans="1:8" x14ac:dyDescent="0.25">
      <c r="A68" s="94">
        <v>623</v>
      </c>
      <c r="B68" s="12" t="s">
        <v>13</v>
      </c>
      <c r="C68" s="95" t="s">
        <v>99</v>
      </c>
      <c r="D68" s="65" t="s">
        <v>100</v>
      </c>
      <c r="E68" s="66">
        <v>45107</v>
      </c>
      <c r="F68" s="131">
        <v>10066</v>
      </c>
      <c r="G68" s="96" t="s">
        <v>113</v>
      </c>
      <c r="H68" s="91"/>
    </row>
    <row r="69" spans="1:8" x14ac:dyDescent="0.25">
      <c r="A69" s="94">
        <v>623</v>
      </c>
      <c r="B69" s="12" t="s">
        <v>13</v>
      </c>
      <c r="C69" s="95" t="s">
        <v>101</v>
      </c>
      <c r="D69" s="65" t="s">
        <v>102</v>
      </c>
      <c r="E69" s="66">
        <v>45107</v>
      </c>
      <c r="F69" s="131">
        <v>8499</v>
      </c>
      <c r="G69" s="96" t="s">
        <v>113</v>
      </c>
      <c r="H69" s="91"/>
    </row>
    <row r="70" spans="1:8" x14ac:dyDescent="0.25">
      <c r="A70" s="94">
        <v>623</v>
      </c>
      <c r="B70" s="12" t="s">
        <v>13</v>
      </c>
      <c r="C70" s="95" t="s">
        <v>101</v>
      </c>
      <c r="D70" s="65" t="s">
        <v>103</v>
      </c>
      <c r="E70" s="66">
        <v>45107</v>
      </c>
      <c r="F70" s="131">
        <v>4638</v>
      </c>
      <c r="G70" s="96" t="s">
        <v>113</v>
      </c>
      <c r="H70" s="91"/>
    </row>
    <row r="71" spans="1:8" x14ac:dyDescent="0.25">
      <c r="A71" s="94">
        <v>623</v>
      </c>
      <c r="B71" s="12" t="s">
        <v>13</v>
      </c>
      <c r="C71" s="95" t="s">
        <v>101</v>
      </c>
      <c r="D71" s="65" t="s">
        <v>104</v>
      </c>
      <c r="E71" s="66">
        <v>45107</v>
      </c>
      <c r="F71" s="131">
        <v>11978</v>
      </c>
      <c r="G71" s="96" t="s">
        <v>113</v>
      </c>
      <c r="H71" s="91"/>
    </row>
    <row r="72" spans="1:8" x14ac:dyDescent="0.25">
      <c r="A72" s="94">
        <v>623</v>
      </c>
      <c r="B72" s="12" t="s">
        <v>13</v>
      </c>
      <c r="C72" s="95" t="s">
        <v>101</v>
      </c>
      <c r="D72" s="65" t="s">
        <v>105</v>
      </c>
      <c r="E72" s="66">
        <v>45107</v>
      </c>
      <c r="F72" s="131">
        <v>15382</v>
      </c>
      <c r="G72" s="96" t="s">
        <v>113</v>
      </c>
      <c r="H72" s="91"/>
    </row>
    <row r="73" spans="1:8" x14ac:dyDescent="0.25">
      <c r="A73" s="94">
        <v>623</v>
      </c>
      <c r="B73" s="12" t="s">
        <v>13</v>
      </c>
      <c r="C73" s="95" t="s">
        <v>106</v>
      </c>
      <c r="D73" s="65" t="s">
        <v>107</v>
      </c>
      <c r="E73" s="66">
        <v>45107</v>
      </c>
      <c r="F73" s="131">
        <v>1917</v>
      </c>
      <c r="G73" s="96" t="s">
        <v>113</v>
      </c>
      <c r="H73" s="91"/>
    </row>
    <row r="74" spans="1:8" x14ac:dyDescent="0.25">
      <c r="A74" s="94">
        <v>623</v>
      </c>
      <c r="B74" s="12" t="s">
        <v>13</v>
      </c>
      <c r="C74" s="95" t="s">
        <v>108</v>
      </c>
      <c r="D74" s="65" t="s">
        <v>109</v>
      </c>
      <c r="E74" s="66">
        <v>45107</v>
      </c>
      <c r="F74" s="131">
        <v>7483</v>
      </c>
      <c r="G74" s="96" t="s">
        <v>113</v>
      </c>
      <c r="H74" s="91"/>
    </row>
    <row r="75" spans="1:8" x14ac:dyDescent="0.25">
      <c r="A75" s="94">
        <v>623</v>
      </c>
      <c r="B75" s="12" t="s">
        <v>13</v>
      </c>
      <c r="C75" s="21" t="s">
        <v>26</v>
      </c>
      <c r="D75" s="65" t="s">
        <v>110</v>
      </c>
      <c r="E75" s="66">
        <v>45107</v>
      </c>
      <c r="F75" s="131">
        <v>7083.99</v>
      </c>
      <c r="G75" s="96" t="s">
        <v>113</v>
      </c>
      <c r="H75" s="91"/>
    </row>
    <row r="76" spans="1:8" x14ac:dyDescent="0.25">
      <c r="A76" s="94">
        <v>623</v>
      </c>
      <c r="B76" s="12" t="s">
        <v>13</v>
      </c>
      <c r="C76" s="21" t="s">
        <v>26</v>
      </c>
      <c r="D76" s="65" t="s">
        <v>111</v>
      </c>
      <c r="E76" s="66">
        <v>45107</v>
      </c>
      <c r="F76" s="131">
        <v>24481.99</v>
      </c>
      <c r="G76" s="96" t="s">
        <v>113</v>
      </c>
      <c r="H76" s="91"/>
    </row>
    <row r="77" spans="1:8" ht="15.75" x14ac:dyDescent="0.25">
      <c r="A77" s="216" t="s">
        <v>23</v>
      </c>
      <c r="B77" s="217"/>
      <c r="C77" s="217"/>
      <c r="D77" s="217"/>
      <c r="E77" s="218"/>
      <c r="F77" s="132">
        <f>SUM(F15:F76)</f>
        <v>513436.52999999997</v>
      </c>
      <c r="G77" s="39"/>
    </row>
    <row r="78" spans="1:8" ht="15.75" x14ac:dyDescent="0.25">
      <c r="A78" s="73"/>
      <c r="B78" s="73"/>
      <c r="C78" s="74"/>
      <c r="D78" s="74"/>
      <c r="E78" s="74"/>
      <c r="F78" s="75"/>
      <c r="G78" s="76"/>
    </row>
    <row r="79" spans="1:8" ht="15.75" x14ac:dyDescent="0.25">
      <c r="A79" s="73"/>
      <c r="B79" s="73"/>
      <c r="C79" s="74"/>
      <c r="D79" s="74"/>
      <c r="E79" s="74"/>
      <c r="F79" s="75"/>
      <c r="G79" s="76"/>
    </row>
    <row r="80" spans="1:8" x14ac:dyDescent="0.25">
      <c r="A80" s="205" t="s">
        <v>27</v>
      </c>
      <c r="B80" s="205"/>
      <c r="D80" s="50"/>
      <c r="E80" s="51"/>
      <c r="G80" s="28" t="s">
        <v>29</v>
      </c>
    </row>
    <row r="81" spans="1:8" s="89" customFormat="1" ht="15.75" x14ac:dyDescent="0.25">
      <c r="A81" s="206" t="s">
        <v>28</v>
      </c>
      <c r="B81" s="206"/>
      <c r="C81" s="87"/>
      <c r="D81" s="88"/>
      <c r="G81" s="87" t="s">
        <v>115</v>
      </c>
    </row>
    <row r="82" spans="1:8" x14ac:dyDescent="0.25">
      <c r="A82" s="90"/>
      <c r="B82" s="90"/>
      <c r="G82" s="27"/>
    </row>
    <row r="83" spans="1:8" x14ac:dyDescent="0.25">
      <c r="A83" s="207" t="s">
        <v>486</v>
      </c>
      <c r="B83" s="207"/>
      <c r="G83" s="1" t="s">
        <v>486</v>
      </c>
      <c r="H83" s="1"/>
    </row>
    <row r="84" spans="1:8" x14ac:dyDescent="0.25">
      <c r="F84" s="13"/>
    </row>
    <row r="85" spans="1:8" x14ac:dyDescent="0.25">
      <c r="F85" s="13"/>
    </row>
    <row r="89" spans="1:8" x14ac:dyDescent="0.25">
      <c r="F89" s="77"/>
    </row>
  </sheetData>
  <protectedRanges>
    <protectedRange sqref="E15:E76" name="Range1_1_1_3_1"/>
    <protectedRange sqref="F15:F76" name="Range2_1_1_8"/>
  </protectedRanges>
  <autoFilter ref="A14:G77"/>
  <mergeCells count="8">
    <mergeCell ref="A81:B81"/>
    <mergeCell ref="A83:B83"/>
    <mergeCell ref="A4:G10"/>
    <mergeCell ref="A12:C12"/>
    <mergeCell ref="G12:G13"/>
    <mergeCell ref="A13:C13"/>
    <mergeCell ref="A80:B80"/>
    <mergeCell ref="A77:E77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topLeftCell="A7" zoomScale="90" zoomScaleNormal="90" workbookViewId="0">
      <selection activeCell="F18" sqref="F18"/>
    </sheetView>
  </sheetViews>
  <sheetFormatPr defaultRowHeight="15" x14ac:dyDescent="0.25"/>
  <cols>
    <col min="1" max="1" width="12.85546875" customWidth="1"/>
    <col min="2" max="2" width="11.7109375" customWidth="1"/>
    <col min="3" max="3" width="32.140625" style="20" bestFit="1" customWidth="1"/>
    <col min="4" max="4" width="24.42578125" style="22" bestFit="1" customWidth="1"/>
    <col min="5" max="5" width="18.42578125" style="22" hidden="1" customWidth="1"/>
    <col min="6" max="6" width="18.5703125" style="22" customWidth="1"/>
    <col min="7" max="7" width="18.5703125" customWidth="1"/>
    <col min="8" max="8" width="57.28515625" style="104" hidden="1" customWidth="1"/>
    <col min="9" max="9" width="16" bestFit="1" customWidth="1"/>
    <col min="10" max="10" width="25.85546875" bestFit="1" customWidth="1"/>
    <col min="11" max="11" width="20.140625" hidden="1" customWidth="1"/>
    <col min="14" max="14" width="14.85546875" bestFit="1" customWidth="1"/>
  </cols>
  <sheetData>
    <row r="2" spans="1:11" ht="42.75" customHeight="1" x14ac:dyDescent="0.25">
      <c r="A2" s="1"/>
      <c r="B2" s="1"/>
      <c r="G2" s="1"/>
      <c r="I2" s="1"/>
      <c r="J2" s="1"/>
    </row>
    <row r="3" spans="1:11" s="82" customFormat="1" x14ac:dyDescent="0.25">
      <c r="A3" s="1"/>
      <c r="B3" s="1"/>
      <c r="C3" s="81"/>
      <c r="D3" s="22"/>
      <c r="E3" s="22"/>
      <c r="F3" s="22"/>
      <c r="G3" s="1"/>
      <c r="H3" s="104"/>
      <c r="I3" s="1"/>
      <c r="J3" s="1"/>
    </row>
    <row r="4" spans="1:11" ht="14.1" customHeight="1" x14ac:dyDescent="0.25">
      <c r="A4" s="211" t="s">
        <v>176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11" ht="14.1" customHeight="1" x14ac:dyDescent="0.25">
      <c r="A5" s="211"/>
      <c r="B5" s="211"/>
      <c r="C5" s="211"/>
      <c r="D5" s="211"/>
      <c r="E5" s="211"/>
      <c r="F5" s="211"/>
      <c r="G5" s="211"/>
      <c r="H5" s="211"/>
      <c r="I5" s="211"/>
      <c r="J5" s="211"/>
    </row>
    <row r="6" spans="1:11" ht="14.1" customHeight="1" x14ac:dyDescent="0.25">
      <c r="A6" s="211"/>
      <c r="B6" s="211"/>
      <c r="C6" s="211"/>
      <c r="D6" s="211"/>
      <c r="E6" s="211"/>
      <c r="F6" s="211"/>
      <c r="G6" s="211"/>
      <c r="H6" s="211"/>
      <c r="I6" s="211"/>
      <c r="J6" s="211"/>
    </row>
    <row r="7" spans="1:11" ht="14.1" customHeight="1" x14ac:dyDescent="0.25">
      <c r="A7" s="211"/>
      <c r="B7" s="211"/>
      <c r="C7" s="211"/>
      <c r="D7" s="211"/>
      <c r="E7" s="211"/>
      <c r="F7" s="211"/>
      <c r="G7" s="211"/>
      <c r="H7" s="211"/>
      <c r="I7" s="211"/>
      <c r="J7" s="211"/>
    </row>
    <row r="8" spans="1:11" ht="14.1" customHeight="1" x14ac:dyDescent="0.25">
      <c r="A8" s="211"/>
      <c r="B8" s="211"/>
      <c r="C8" s="211"/>
      <c r="D8" s="211"/>
      <c r="E8" s="211"/>
      <c r="F8" s="211"/>
      <c r="G8" s="211"/>
      <c r="H8" s="211"/>
      <c r="I8" s="211"/>
      <c r="J8" s="211"/>
    </row>
    <row r="9" spans="1:11" ht="14.1" customHeight="1" x14ac:dyDescent="0.25">
      <c r="A9" s="211"/>
      <c r="B9" s="211"/>
      <c r="C9" s="211"/>
      <c r="D9" s="211"/>
      <c r="E9" s="211"/>
      <c r="F9" s="211"/>
      <c r="G9" s="211"/>
      <c r="H9" s="211"/>
      <c r="I9" s="211"/>
      <c r="J9" s="211"/>
    </row>
    <row r="10" spans="1:11" ht="14.1" customHeight="1" x14ac:dyDescent="0.25">
      <c r="A10" s="211"/>
      <c r="B10" s="211"/>
      <c r="C10" s="211"/>
      <c r="D10" s="211"/>
      <c r="E10" s="211"/>
      <c r="F10" s="211"/>
      <c r="G10" s="211"/>
      <c r="H10" s="211"/>
      <c r="I10" s="211"/>
      <c r="J10" s="211"/>
    </row>
    <row r="11" spans="1:11" ht="14.1" customHeight="1" x14ac:dyDescent="0.25">
      <c r="J11" s="11" t="s">
        <v>21</v>
      </c>
    </row>
    <row r="12" spans="1:11" ht="14.1" customHeight="1" x14ac:dyDescent="0.25">
      <c r="A12" s="219" t="s">
        <v>30</v>
      </c>
      <c r="B12" s="219"/>
      <c r="C12" s="219"/>
      <c r="D12" s="23"/>
      <c r="E12" s="23"/>
      <c r="F12" s="23"/>
      <c r="H12" s="102"/>
      <c r="J12" s="215" t="s">
        <v>12</v>
      </c>
    </row>
    <row r="13" spans="1:11" ht="14.1" customHeight="1" x14ac:dyDescent="0.25">
      <c r="A13" s="221" t="s">
        <v>487</v>
      </c>
      <c r="B13" s="221"/>
      <c r="C13" s="221"/>
      <c r="D13" s="24"/>
      <c r="E13" s="24"/>
      <c r="F13" s="24"/>
      <c r="H13" s="102"/>
      <c r="J13" s="215"/>
    </row>
    <row r="14" spans="1:11" ht="30" x14ac:dyDescent="0.25">
      <c r="A14" s="6" t="s">
        <v>1</v>
      </c>
      <c r="B14" s="6" t="s">
        <v>2</v>
      </c>
      <c r="C14" s="143" t="s">
        <v>3</v>
      </c>
      <c r="D14" s="6" t="s">
        <v>25</v>
      </c>
      <c r="E14" s="144" t="s">
        <v>117</v>
      </c>
      <c r="F14" s="144" t="s">
        <v>130</v>
      </c>
      <c r="G14" s="144" t="s">
        <v>131</v>
      </c>
      <c r="H14" s="143" t="s">
        <v>3</v>
      </c>
      <c r="I14" s="143" t="s">
        <v>0</v>
      </c>
      <c r="J14" s="6" t="s">
        <v>5</v>
      </c>
      <c r="K14" s="6" t="s">
        <v>447</v>
      </c>
    </row>
    <row r="15" spans="1:11" s="169" customFormat="1" ht="30" x14ac:dyDescent="0.25">
      <c r="A15" s="18">
        <v>623</v>
      </c>
      <c r="B15" s="12" t="s">
        <v>13</v>
      </c>
      <c r="C15" s="21" t="s">
        <v>24</v>
      </c>
      <c r="D15" s="100" t="s">
        <v>135</v>
      </c>
      <c r="E15" s="185"/>
      <c r="F15" s="100" t="s">
        <v>136</v>
      </c>
      <c r="G15" s="186">
        <v>45343</v>
      </c>
      <c r="H15" s="21" t="s">
        <v>146</v>
      </c>
      <c r="I15" s="150">
        <v>28013.31</v>
      </c>
      <c r="J15" s="103" t="s">
        <v>485</v>
      </c>
      <c r="K15" s="103" t="s">
        <v>452</v>
      </c>
    </row>
    <row r="16" spans="1:11" s="169" customFormat="1" x14ac:dyDescent="0.25">
      <c r="A16" s="18">
        <v>623</v>
      </c>
      <c r="B16" s="12" t="s">
        <v>13</v>
      </c>
      <c r="C16" s="21" t="s">
        <v>24</v>
      </c>
      <c r="D16" s="100" t="s">
        <v>126</v>
      </c>
      <c r="E16" s="185" t="s">
        <v>127</v>
      </c>
      <c r="F16" s="100" t="s">
        <v>128</v>
      </c>
      <c r="G16" s="186">
        <v>44881</v>
      </c>
      <c r="H16" s="31" t="s">
        <v>125</v>
      </c>
      <c r="I16" s="150">
        <v>72747.100000000006</v>
      </c>
      <c r="J16" s="103" t="s">
        <v>485</v>
      </c>
      <c r="K16" s="103" t="s">
        <v>448</v>
      </c>
    </row>
    <row r="17" spans="1:11" s="169" customFormat="1" ht="15.75" thickBot="1" x14ac:dyDescent="0.3">
      <c r="A17" s="18">
        <v>623</v>
      </c>
      <c r="B17" s="12" t="s">
        <v>13</v>
      </c>
      <c r="C17" s="21" t="s">
        <v>137</v>
      </c>
      <c r="D17" s="100" t="s">
        <v>141</v>
      </c>
      <c r="E17" s="185"/>
      <c r="F17" s="100" t="s">
        <v>142</v>
      </c>
      <c r="G17" s="186">
        <v>45405</v>
      </c>
      <c r="H17" s="21" t="s">
        <v>148</v>
      </c>
      <c r="I17" s="150">
        <v>32963</v>
      </c>
      <c r="J17" s="103" t="s">
        <v>485</v>
      </c>
      <c r="K17" s="103" t="s">
        <v>449</v>
      </c>
    </row>
    <row r="18" spans="1:11" s="169" customFormat="1" x14ac:dyDescent="0.25">
      <c r="A18" s="18">
        <v>623</v>
      </c>
      <c r="B18" s="12" t="s">
        <v>13</v>
      </c>
      <c r="C18" s="21" t="s">
        <v>143</v>
      </c>
      <c r="D18" s="100" t="s">
        <v>138</v>
      </c>
      <c r="E18" s="187"/>
      <c r="F18" s="119">
        <v>236</v>
      </c>
      <c r="G18" s="188">
        <v>45342</v>
      </c>
      <c r="H18" s="189" t="s">
        <v>147</v>
      </c>
      <c r="I18" s="233">
        <v>5964.95</v>
      </c>
      <c r="J18" s="103" t="s">
        <v>485</v>
      </c>
      <c r="K18" s="103" t="s">
        <v>448</v>
      </c>
    </row>
    <row r="19" spans="1:11" s="169" customFormat="1" x14ac:dyDescent="0.25">
      <c r="A19" s="18">
        <v>623</v>
      </c>
      <c r="B19" s="12" t="s">
        <v>13</v>
      </c>
      <c r="C19" s="21" t="s">
        <v>143</v>
      </c>
      <c r="D19" s="100" t="s">
        <v>179</v>
      </c>
      <c r="E19" s="187"/>
      <c r="F19" s="119">
        <v>1463</v>
      </c>
      <c r="G19" s="188">
        <v>45477</v>
      </c>
      <c r="H19" s="115"/>
      <c r="I19" s="233">
        <v>36154.85</v>
      </c>
      <c r="J19" s="103" t="s">
        <v>485</v>
      </c>
      <c r="K19" s="103" t="s">
        <v>448</v>
      </c>
    </row>
    <row r="20" spans="1:11" s="169" customFormat="1" x14ac:dyDescent="0.25">
      <c r="A20" s="18">
        <v>623</v>
      </c>
      <c r="B20" s="12" t="s">
        <v>13</v>
      </c>
      <c r="C20" s="21" t="s">
        <v>149</v>
      </c>
      <c r="D20" s="105" t="s">
        <v>150</v>
      </c>
      <c r="E20" s="113"/>
      <c r="F20" s="116" t="s">
        <v>151</v>
      </c>
      <c r="G20" s="114">
        <v>45456</v>
      </c>
      <c r="H20" s="115" t="s">
        <v>152</v>
      </c>
      <c r="I20" s="133">
        <v>3500</v>
      </c>
      <c r="J20" s="103" t="s">
        <v>485</v>
      </c>
      <c r="K20" s="103" t="s">
        <v>450</v>
      </c>
    </row>
    <row r="21" spans="1:11" s="169" customFormat="1" x14ac:dyDescent="0.25">
      <c r="A21" s="18">
        <v>623</v>
      </c>
      <c r="B21" s="12" t="s">
        <v>13</v>
      </c>
      <c r="C21" s="21" t="s">
        <v>106</v>
      </c>
      <c r="D21" s="105" t="s">
        <v>180</v>
      </c>
      <c r="E21" s="135"/>
      <c r="F21" s="190" t="s">
        <v>181</v>
      </c>
      <c r="G21" s="136">
        <v>45503</v>
      </c>
      <c r="H21" s="31"/>
      <c r="I21" s="133">
        <v>699.03</v>
      </c>
      <c r="J21" s="103" t="s">
        <v>485</v>
      </c>
      <c r="K21" s="103" t="s">
        <v>451</v>
      </c>
    </row>
    <row r="22" spans="1:11" s="169" customFormat="1" x14ac:dyDescent="0.25">
      <c r="A22" s="18">
        <v>623</v>
      </c>
      <c r="B22" s="12" t="s">
        <v>13</v>
      </c>
      <c r="C22" s="21" t="s">
        <v>106</v>
      </c>
      <c r="D22" s="105" t="s">
        <v>204</v>
      </c>
      <c r="E22" s="135"/>
      <c r="F22" s="191" t="s">
        <v>205</v>
      </c>
      <c r="G22" s="136">
        <v>45566</v>
      </c>
      <c r="H22" s="31"/>
      <c r="I22" s="133">
        <v>931.75</v>
      </c>
      <c r="J22" s="103" t="s">
        <v>485</v>
      </c>
      <c r="K22" s="103" t="s">
        <v>451</v>
      </c>
    </row>
    <row r="23" spans="1:11" s="169" customFormat="1" x14ac:dyDescent="0.25">
      <c r="A23" s="18">
        <v>623</v>
      </c>
      <c r="B23" s="12" t="s">
        <v>13</v>
      </c>
      <c r="C23" s="21" t="s">
        <v>24</v>
      </c>
      <c r="D23" s="105" t="s">
        <v>201</v>
      </c>
      <c r="E23" s="135"/>
      <c r="F23" s="192" t="s">
        <v>202</v>
      </c>
      <c r="G23" s="136">
        <v>45553</v>
      </c>
      <c r="H23" s="31"/>
      <c r="I23" s="133">
        <v>62422.93</v>
      </c>
      <c r="J23" s="103" t="s">
        <v>485</v>
      </c>
      <c r="K23" s="103" t="s">
        <v>452</v>
      </c>
    </row>
    <row r="24" spans="1:11" s="169" customFormat="1" x14ac:dyDescent="0.25">
      <c r="A24" s="18">
        <v>623</v>
      </c>
      <c r="B24" s="12" t="s">
        <v>13</v>
      </c>
      <c r="C24" s="21" t="s">
        <v>137</v>
      </c>
      <c r="D24" s="105" t="s">
        <v>206</v>
      </c>
      <c r="E24" s="135"/>
      <c r="F24" s="191" t="s">
        <v>207</v>
      </c>
      <c r="G24" s="136">
        <v>45588</v>
      </c>
      <c r="H24" s="108"/>
      <c r="I24" s="133">
        <v>27048.14</v>
      </c>
      <c r="J24" s="103" t="s">
        <v>485</v>
      </c>
      <c r="K24" s="103" t="s">
        <v>449</v>
      </c>
    </row>
    <row r="25" spans="1:11" s="169" customFormat="1" x14ac:dyDescent="0.25">
      <c r="A25" s="193">
        <v>623</v>
      </c>
      <c r="B25" s="194" t="s">
        <v>13</v>
      </c>
      <c r="C25" s="21" t="s">
        <v>397</v>
      </c>
      <c r="D25" s="105" t="s">
        <v>398</v>
      </c>
      <c r="E25" s="195"/>
      <c r="F25" s="196" t="s">
        <v>399</v>
      </c>
      <c r="G25" s="136">
        <v>45608</v>
      </c>
      <c r="H25" s="31"/>
      <c r="I25" s="133">
        <v>13.87</v>
      </c>
      <c r="J25" s="103" t="s">
        <v>485</v>
      </c>
      <c r="K25" s="103" t="s">
        <v>452</v>
      </c>
    </row>
    <row r="26" spans="1:11" s="169" customFormat="1" x14ac:dyDescent="0.25">
      <c r="A26" s="193">
        <v>623</v>
      </c>
      <c r="B26" s="194" t="s">
        <v>13</v>
      </c>
      <c r="C26" s="21" t="s">
        <v>137</v>
      </c>
      <c r="D26" s="105" t="s">
        <v>400</v>
      </c>
      <c r="E26" s="195"/>
      <c r="F26" s="196" t="s">
        <v>401</v>
      </c>
      <c r="G26" s="136">
        <v>45646</v>
      </c>
      <c r="H26" s="31"/>
      <c r="I26" s="133">
        <v>24108.81</v>
      </c>
      <c r="J26" s="103" t="s">
        <v>485</v>
      </c>
      <c r="K26" s="103" t="s">
        <v>449</v>
      </c>
    </row>
    <row r="27" spans="1:11" ht="15.75" x14ac:dyDescent="0.25">
      <c r="A27" s="216" t="s">
        <v>23</v>
      </c>
      <c r="B27" s="217"/>
      <c r="C27" s="217"/>
      <c r="D27" s="217"/>
      <c r="E27" s="217"/>
      <c r="F27" s="217"/>
      <c r="G27" s="218"/>
      <c r="H27" s="101"/>
      <c r="I27" s="132">
        <f>SUM(I15:I26)</f>
        <v>294567.74</v>
      </c>
      <c r="J27" s="39"/>
      <c r="K27" s="39"/>
    </row>
    <row r="28" spans="1:11" s="70" customFormat="1" ht="15.75" x14ac:dyDescent="0.25">
      <c r="A28" s="73"/>
      <c r="B28" s="73"/>
      <c r="C28" s="74"/>
      <c r="D28" s="74"/>
      <c r="E28" s="74"/>
      <c r="F28" s="74"/>
      <c r="G28" s="74"/>
      <c r="H28" s="74"/>
      <c r="I28" s="75"/>
      <c r="J28" s="76"/>
    </row>
    <row r="29" spans="1:11" s="70" customFormat="1" ht="15.75" x14ac:dyDescent="0.25">
      <c r="A29" s="73"/>
      <c r="B29" s="73"/>
      <c r="C29" s="74"/>
      <c r="D29" s="74"/>
      <c r="E29" s="74"/>
      <c r="F29" s="74"/>
      <c r="G29" s="74"/>
      <c r="H29" s="74"/>
      <c r="I29" s="75"/>
      <c r="J29" s="76"/>
    </row>
    <row r="30" spans="1:11" s="86" customFormat="1" x14ac:dyDescent="0.25">
      <c r="A30" s="205" t="s">
        <v>27</v>
      </c>
      <c r="B30" s="205"/>
      <c r="C30" s="84"/>
      <c r="D30" s="50"/>
      <c r="E30" s="50"/>
      <c r="F30" s="50"/>
      <c r="G30" s="51"/>
      <c r="H30" s="104"/>
      <c r="J30" s="28" t="s">
        <v>29</v>
      </c>
    </row>
    <row r="31" spans="1:11" s="89" customFormat="1" ht="15.75" x14ac:dyDescent="0.25">
      <c r="A31" s="206" t="s">
        <v>28</v>
      </c>
      <c r="B31" s="206"/>
      <c r="C31" s="87"/>
      <c r="D31" s="88"/>
      <c r="E31" s="88"/>
      <c r="F31" s="88"/>
      <c r="H31" s="87"/>
      <c r="J31" s="87" t="s">
        <v>115</v>
      </c>
    </row>
    <row r="32" spans="1:11" x14ac:dyDescent="0.25">
      <c r="A32" s="67"/>
      <c r="B32" s="67"/>
      <c r="C32" s="68"/>
      <c r="G32" s="69"/>
      <c r="I32" s="69"/>
      <c r="J32" s="27"/>
    </row>
    <row r="33" spans="1:10" x14ac:dyDescent="0.25">
      <c r="A33" s="207" t="s">
        <v>486</v>
      </c>
      <c r="B33" s="207"/>
      <c r="C33" s="63"/>
      <c r="G33" s="64"/>
      <c r="I33" s="64"/>
      <c r="J33" s="1" t="s">
        <v>486</v>
      </c>
    </row>
    <row r="35" spans="1:10" x14ac:dyDescent="0.25">
      <c r="I35" s="13"/>
    </row>
  </sheetData>
  <protectedRanges>
    <protectedRange sqref="G17" name="Range1_1_1_1_1"/>
    <protectedRange sqref="G15:G16" name="Range1_1_1_3_1_1"/>
    <protectedRange sqref="I15:I17" name="Range2_1_1_8_1"/>
    <protectedRange sqref="G20:G26" name="Range1_1_1_1"/>
    <protectedRange sqref="I20:I26" name="Range2_1_1"/>
  </protectedRanges>
  <autoFilter ref="A14:K27"/>
  <mergeCells count="8">
    <mergeCell ref="A33:B33"/>
    <mergeCell ref="A27:G27"/>
    <mergeCell ref="A4:J10"/>
    <mergeCell ref="A31:B31"/>
    <mergeCell ref="A12:C12"/>
    <mergeCell ref="J12:J13"/>
    <mergeCell ref="A13:C13"/>
    <mergeCell ref="A30:B30"/>
  </mergeCells>
  <conditionalFormatting sqref="E17:F17">
    <cfRule type="duplicateValues" dxfId="3" priority="487"/>
  </conditionalFormatting>
  <conditionalFormatting sqref="E20:F22 E15:F16">
    <cfRule type="duplicateValues" dxfId="2" priority="493"/>
  </conditionalFormatting>
  <conditionalFormatting sqref="E23:F26">
    <cfRule type="duplicateValues" dxfId="1" priority="503"/>
  </conditionalFormatting>
  <conditionalFormatting sqref="I15:I26">
    <cfRule type="duplicateValues" dxfId="0" priority="505"/>
  </conditionalFormatting>
  <dataValidations xWindow="554" yWindow="617" count="2">
    <dataValidation type="decimal" allowBlank="1" showErrorMessage="1" errorTitle="Gabim ne te dhena" error="Ju lutem Shkruani Shumen" promptTitle="Shuma" prompt="Shkru" sqref="I15:I17 I20:I26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17 G20:G26">
      <formula1>36526</formula1>
      <formula2>73051</formula2>
    </dataValidation>
  </dataValidations>
  <printOptions horizontalCentered="1"/>
  <pageMargins left="0.25" right="0.25" top="0.75" bottom="0.75" header="0.3" footer="0.3"/>
  <pageSetup scale="63" orientation="portrait" r:id="rId1"/>
  <ignoredErrors>
    <ignoredError sqref="F15:F16 F18 F20 F17 F21:F23 F19 F24 F25 F2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5" zoomScaleNormal="100" workbookViewId="0">
      <selection activeCell="D18" sqref="D18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26.140625" style="112" customWidth="1"/>
    <col min="5" max="5" width="28.140625" customWidth="1"/>
    <col min="6" max="6" width="15.85546875" customWidth="1"/>
    <col min="7" max="7" width="27.42578125" bestFit="1" customWidth="1"/>
  </cols>
  <sheetData>
    <row r="1" spans="1:12" x14ac:dyDescent="0.25">
      <c r="C1" s="32"/>
      <c r="D1" s="110"/>
      <c r="E1" s="22"/>
      <c r="I1" s="13"/>
    </row>
    <row r="2" spans="1:12" ht="42.75" customHeight="1" x14ac:dyDescent="0.25">
      <c r="A2" s="1"/>
      <c r="B2" s="1"/>
      <c r="C2" s="32"/>
      <c r="D2" s="110"/>
      <c r="E2" s="22"/>
      <c r="F2" s="1"/>
      <c r="G2" s="1"/>
      <c r="H2" s="1"/>
      <c r="I2" s="13"/>
    </row>
    <row r="3" spans="1:12" ht="15" customHeight="1" x14ac:dyDescent="0.3">
      <c r="A3" s="211" t="s">
        <v>38</v>
      </c>
      <c r="B3" s="211"/>
      <c r="C3" s="211"/>
      <c r="D3" s="211"/>
      <c r="E3" s="211"/>
      <c r="F3" s="211"/>
      <c r="G3" s="211"/>
      <c r="H3" s="35"/>
      <c r="I3" s="13"/>
    </row>
    <row r="4" spans="1:12" ht="15" customHeight="1" x14ac:dyDescent="0.3">
      <c r="A4" s="211"/>
      <c r="B4" s="211"/>
      <c r="C4" s="211"/>
      <c r="D4" s="211"/>
      <c r="E4" s="211"/>
      <c r="F4" s="211"/>
      <c r="G4" s="211"/>
      <c r="H4" s="35"/>
      <c r="I4" s="13"/>
    </row>
    <row r="5" spans="1:12" ht="15" customHeight="1" x14ac:dyDescent="0.3">
      <c r="A5" s="211"/>
      <c r="B5" s="211"/>
      <c r="C5" s="211"/>
      <c r="D5" s="211"/>
      <c r="E5" s="211"/>
      <c r="F5" s="211"/>
      <c r="G5" s="211"/>
      <c r="H5" s="35"/>
      <c r="I5" s="13"/>
    </row>
    <row r="6" spans="1:12" ht="15" customHeight="1" x14ac:dyDescent="0.3">
      <c r="A6" s="211"/>
      <c r="B6" s="211"/>
      <c r="C6" s="211"/>
      <c r="D6" s="211"/>
      <c r="E6" s="211"/>
      <c r="F6" s="211"/>
      <c r="G6" s="211"/>
      <c r="H6" s="35"/>
      <c r="I6" s="13"/>
    </row>
    <row r="7" spans="1:12" ht="15" customHeight="1" x14ac:dyDescent="0.3">
      <c r="A7" s="211"/>
      <c r="B7" s="211"/>
      <c r="C7" s="211"/>
      <c r="D7" s="211"/>
      <c r="E7" s="211"/>
      <c r="F7" s="211"/>
      <c r="G7" s="211"/>
      <c r="H7" s="35"/>
      <c r="I7" s="13"/>
    </row>
    <row r="8" spans="1:12" ht="24" customHeight="1" x14ac:dyDescent="0.3">
      <c r="A8" s="211"/>
      <c r="B8" s="211"/>
      <c r="C8" s="211"/>
      <c r="D8" s="211"/>
      <c r="E8" s="211"/>
      <c r="F8" s="211"/>
      <c r="G8" s="211"/>
      <c r="H8" s="35"/>
      <c r="I8" s="13"/>
    </row>
    <row r="9" spans="1:12" ht="15" customHeight="1" x14ac:dyDescent="0.25"/>
    <row r="10" spans="1:12" ht="15" customHeight="1" x14ac:dyDescent="0.25">
      <c r="G10" s="10" t="s">
        <v>22</v>
      </c>
    </row>
    <row r="11" spans="1:12" ht="15" customHeight="1" x14ac:dyDescent="0.25">
      <c r="A11" s="214"/>
      <c r="B11" s="214"/>
      <c r="C11" s="214"/>
      <c r="D11" s="111"/>
      <c r="G11" s="215" t="s">
        <v>12</v>
      </c>
    </row>
    <row r="12" spans="1:12" ht="15" customHeight="1" x14ac:dyDescent="0.25">
      <c r="A12" s="223" t="s">
        <v>487</v>
      </c>
      <c r="B12" s="223"/>
      <c r="C12" s="223"/>
      <c r="D12" s="223"/>
      <c r="E12" s="223"/>
      <c r="G12" s="215"/>
      <c r="H12" s="34"/>
      <c r="L12" s="13"/>
    </row>
    <row r="13" spans="1:12" ht="29.25" customHeight="1" x14ac:dyDescent="0.25">
      <c r="A13" s="54" t="s">
        <v>1</v>
      </c>
      <c r="B13" s="59" t="s">
        <v>2</v>
      </c>
      <c r="C13" s="54" t="s">
        <v>3</v>
      </c>
      <c r="D13" s="54" t="s">
        <v>32</v>
      </c>
      <c r="E13" s="55" t="s">
        <v>4</v>
      </c>
      <c r="F13" s="54" t="s">
        <v>0</v>
      </c>
      <c r="G13" s="56" t="s">
        <v>5</v>
      </c>
    </row>
    <row r="14" spans="1:12" s="78" customFormat="1" x14ac:dyDescent="0.25">
      <c r="A14" s="80">
        <v>623</v>
      </c>
      <c r="B14" s="60" t="s">
        <v>13</v>
      </c>
      <c r="C14" s="83"/>
      <c r="D14" s="83"/>
      <c r="E14" s="57"/>
      <c r="F14" s="156"/>
      <c r="G14" s="31"/>
    </row>
    <row r="15" spans="1:12" s="99" customFormat="1" x14ac:dyDescent="0.25">
      <c r="A15" s="80">
        <v>623</v>
      </c>
      <c r="B15" s="60" t="s">
        <v>13</v>
      </c>
      <c r="C15" s="83"/>
      <c r="D15" s="83"/>
      <c r="E15" s="57"/>
      <c r="F15" s="156"/>
      <c r="G15" s="31"/>
    </row>
    <row r="16" spans="1:12" s="106" customFormat="1" x14ac:dyDescent="0.25">
      <c r="A16" s="80">
        <v>623</v>
      </c>
      <c r="B16" s="60" t="s">
        <v>13</v>
      </c>
      <c r="C16" s="21"/>
      <c r="D16" s="83"/>
      <c r="E16" s="107"/>
      <c r="F16" s="156"/>
      <c r="G16" s="31"/>
    </row>
    <row r="17" spans="1:7" s="146" customFormat="1" x14ac:dyDescent="0.25">
      <c r="A17" s="80">
        <v>623</v>
      </c>
      <c r="B17" s="60" t="s">
        <v>13</v>
      </c>
      <c r="C17" s="21"/>
      <c r="D17" s="83"/>
      <c r="E17" s="107"/>
      <c r="F17" s="156"/>
      <c r="G17" s="31"/>
    </row>
    <row r="18" spans="1:7" s="146" customFormat="1" x14ac:dyDescent="0.25">
      <c r="A18" s="80">
        <v>623</v>
      </c>
      <c r="B18" s="60" t="s">
        <v>13</v>
      </c>
      <c r="C18" s="21"/>
      <c r="D18" s="83"/>
      <c r="E18" s="107"/>
      <c r="F18" s="156"/>
      <c r="G18" s="31"/>
    </row>
    <row r="19" spans="1:7" s="146" customFormat="1" x14ac:dyDescent="0.25">
      <c r="A19" s="80">
        <v>623</v>
      </c>
      <c r="B19" s="60" t="s">
        <v>13</v>
      </c>
      <c r="C19" s="21"/>
      <c r="D19" s="83"/>
      <c r="E19" s="107"/>
      <c r="F19" s="156"/>
      <c r="G19" s="31"/>
    </row>
    <row r="20" spans="1:7" s="146" customFormat="1" x14ac:dyDescent="0.25">
      <c r="A20" s="80">
        <v>623</v>
      </c>
      <c r="B20" s="60" t="s">
        <v>13</v>
      </c>
      <c r="C20" s="21"/>
      <c r="D20" s="83"/>
      <c r="E20" s="107"/>
      <c r="F20" s="156"/>
      <c r="G20" s="31"/>
    </row>
    <row r="21" spans="1:7" s="146" customFormat="1" ht="15" customHeight="1" x14ac:dyDescent="0.25">
      <c r="A21" s="60">
        <v>623</v>
      </c>
      <c r="B21" s="60" t="s">
        <v>13</v>
      </c>
      <c r="C21" s="21"/>
      <c r="D21" s="83"/>
      <c r="E21" s="57"/>
      <c r="F21" s="156"/>
      <c r="G21" s="31"/>
    </row>
    <row r="22" spans="1:7" s="157" customFormat="1" ht="15" customHeight="1" x14ac:dyDescent="0.25">
      <c r="A22" s="60">
        <v>623</v>
      </c>
      <c r="B22" s="60" t="s">
        <v>13</v>
      </c>
      <c r="C22" s="21"/>
      <c r="D22" s="83"/>
      <c r="E22" s="57"/>
      <c r="F22" s="156"/>
      <c r="G22" s="31"/>
    </row>
    <row r="23" spans="1:7" s="157" customFormat="1" ht="15" customHeight="1" x14ac:dyDescent="0.25">
      <c r="A23" s="60">
        <v>623</v>
      </c>
      <c r="B23" s="60" t="s">
        <v>13</v>
      </c>
      <c r="C23" s="21"/>
      <c r="D23" s="83"/>
      <c r="E23" s="57"/>
      <c r="F23" s="156"/>
      <c r="G23" s="31"/>
    </row>
    <row r="24" spans="1:7" s="157" customFormat="1" ht="15" customHeight="1" x14ac:dyDescent="0.25">
      <c r="A24" s="60">
        <v>623</v>
      </c>
      <c r="B24" s="60" t="s">
        <v>13</v>
      </c>
      <c r="C24" s="21"/>
      <c r="D24" s="83"/>
      <c r="E24" s="57"/>
      <c r="F24" s="156"/>
      <c r="G24" s="31"/>
    </row>
    <row r="25" spans="1:7" s="157" customFormat="1" ht="15" customHeight="1" x14ac:dyDescent="0.25">
      <c r="A25" s="60">
        <v>623</v>
      </c>
      <c r="B25" s="60" t="s">
        <v>13</v>
      </c>
      <c r="C25" s="21"/>
      <c r="D25" s="83"/>
      <c r="E25" s="57"/>
      <c r="F25" s="156"/>
      <c r="G25" s="31"/>
    </row>
    <row r="26" spans="1:7" s="157" customFormat="1" ht="15" customHeight="1" x14ac:dyDescent="0.25">
      <c r="A26" s="60">
        <v>623</v>
      </c>
      <c r="B26" s="60" t="s">
        <v>13</v>
      </c>
      <c r="C26" s="21"/>
      <c r="D26" s="83"/>
      <c r="E26" s="57"/>
      <c r="F26" s="156"/>
      <c r="G26" s="31"/>
    </row>
    <row r="27" spans="1:7" x14ac:dyDescent="0.25">
      <c r="A27" s="224" t="s">
        <v>33</v>
      </c>
      <c r="B27" s="225"/>
      <c r="C27" s="225"/>
      <c r="D27" s="225"/>
      <c r="E27" s="226"/>
      <c r="F27" s="148">
        <f>SUM(F14:F26)</f>
        <v>0</v>
      </c>
      <c r="G27" s="58"/>
    </row>
    <row r="28" spans="1:7" x14ac:dyDescent="0.25">
      <c r="A28" s="43"/>
      <c r="B28" s="43"/>
      <c r="C28" s="43"/>
      <c r="D28" s="43"/>
      <c r="E28" s="43"/>
      <c r="F28" s="44"/>
      <c r="G28" s="45"/>
    </row>
    <row r="29" spans="1:7" x14ac:dyDescent="0.25">
      <c r="A29" s="43"/>
      <c r="B29" s="43"/>
      <c r="C29" s="43"/>
      <c r="D29" s="43"/>
      <c r="E29" s="43"/>
      <c r="F29" s="44"/>
      <c r="G29" s="45"/>
    </row>
    <row r="30" spans="1:7" x14ac:dyDescent="0.25">
      <c r="A30" s="43"/>
      <c r="B30" s="43"/>
      <c r="C30" s="43"/>
      <c r="D30" s="43"/>
      <c r="E30" s="43"/>
      <c r="F30" s="44"/>
      <c r="G30" s="45"/>
    </row>
    <row r="32" spans="1:7" x14ac:dyDescent="0.25">
      <c r="B32" s="29" t="s">
        <v>27</v>
      </c>
      <c r="C32" s="29"/>
      <c r="D32" s="29"/>
      <c r="E32" s="46"/>
      <c r="F32" s="7"/>
      <c r="G32" s="28" t="s">
        <v>29</v>
      </c>
    </row>
    <row r="33" spans="1:7" s="7" customFormat="1" x14ac:dyDescent="0.25">
      <c r="B33" s="29" t="s">
        <v>28</v>
      </c>
      <c r="C33" s="29"/>
      <c r="D33" s="29"/>
      <c r="E33" s="85"/>
      <c r="G33" s="28" t="s">
        <v>115</v>
      </c>
    </row>
    <row r="34" spans="1:7" s="7" customFormat="1" x14ac:dyDescent="0.25">
      <c r="B34" s="29"/>
      <c r="C34" s="29"/>
      <c r="D34" s="29"/>
      <c r="E34" s="145"/>
      <c r="G34" s="28"/>
    </row>
    <row r="35" spans="1:7" x14ac:dyDescent="0.25">
      <c r="A35" s="1"/>
      <c r="B35" s="1" t="s">
        <v>486</v>
      </c>
      <c r="G35" s="1" t="s">
        <v>486</v>
      </c>
    </row>
    <row r="36" spans="1:7" x14ac:dyDescent="0.25">
      <c r="B36" s="1"/>
    </row>
    <row r="38" spans="1:7" x14ac:dyDescent="0.25">
      <c r="A38" s="222"/>
      <c r="B38" s="222"/>
    </row>
  </sheetData>
  <autoFilter ref="A13:G27"/>
  <mergeCells count="6">
    <mergeCell ref="A3:G8"/>
    <mergeCell ref="A38:B38"/>
    <mergeCell ref="A11:C11"/>
    <mergeCell ref="G11:G12"/>
    <mergeCell ref="A12:E12"/>
    <mergeCell ref="A27:E27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Normal="100" workbookViewId="0">
      <selection activeCell="H11" sqref="H11"/>
    </sheetView>
  </sheetViews>
  <sheetFormatPr defaultRowHeight="15" x14ac:dyDescent="0.25"/>
  <cols>
    <col min="1" max="1" width="11.7109375" customWidth="1"/>
    <col min="2" max="2" width="17" bestFit="1" customWidth="1"/>
    <col min="3" max="3" width="12.85546875" bestFit="1" customWidth="1"/>
    <col min="4" max="4" width="10.85546875" bestFit="1" customWidth="1"/>
    <col min="5" max="5" width="13.7109375" customWidth="1"/>
    <col min="6" max="6" width="14.5703125" bestFit="1" customWidth="1"/>
    <col min="7" max="7" width="14.5703125" style="157" customWidth="1"/>
    <col min="8" max="8" width="14.5703125" bestFit="1" customWidth="1"/>
    <col min="18" max="19" width="14.7109375" bestFit="1" customWidth="1"/>
  </cols>
  <sheetData>
    <row r="1" spans="1:18" x14ac:dyDescent="0.25">
      <c r="C1" s="32"/>
      <c r="D1" s="22"/>
      <c r="I1" s="13"/>
    </row>
    <row r="2" spans="1:18" ht="42.75" customHeight="1" x14ac:dyDescent="0.25">
      <c r="A2" s="1"/>
      <c r="B2" s="1"/>
      <c r="C2" s="32"/>
      <c r="D2" s="22"/>
      <c r="E2" s="1"/>
      <c r="F2" s="1"/>
      <c r="G2" s="1"/>
      <c r="H2" s="1"/>
      <c r="I2" s="13"/>
    </row>
    <row r="3" spans="1:18" x14ac:dyDescent="0.25">
      <c r="A3" s="211" t="s">
        <v>445</v>
      </c>
      <c r="B3" s="211"/>
      <c r="C3" s="211"/>
      <c r="D3" s="211"/>
      <c r="E3" s="211"/>
      <c r="F3" s="211"/>
      <c r="G3" s="211"/>
      <c r="H3" s="211"/>
      <c r="I3" s="13"/>
    </row>
    <row r="4" spans="1:18" x14ac:dyDescent="0.25">
      <c r="A4" s="211"/>
      <c r="B4" s="211"/>
      <c r="C4" s="211"/>
      <c r="D4" s="211"/>
      <c r="E4" s="211"/>
      <c r="F4" s="211"/>
      <c r="G4" s="211"/>
      <c r="H4" s="211"/>
      <c r="I4" s="13"/>
    </row>
    <row r="5" spans="1:18" x14ac:dyDescent="0.25">
      <c r="A5" s="211"/>
      <c r="B5" s="211"/>
      <c r="C5" s="211"/>
      <c r="D5" s="211"/>
      <c r="E5" s="211"/>
      <c r="F5" s="211"/>
      <c r="G5" s="211"/>
      <c r="H5" s="211"/>
      <c r="I5" s="13"/>
    </row>
    <row r="6" spans="1:18" x14ac:dyDescent="0.25">
      <c r="A6" s="211"/>
      <c r="B6" s="211"/>
      <c r="C6" s="211"/>
      <c r="D6" s="211"/>
      <c r="E6" s="211"/>
      <c r="F6" s="211"/>
      <c r="G6" s="211"/>
      <c r="H6" s="211"/>
      <c r="I6" s="13"/>
    </row>
    <row r="7" spans="1:18" x14ac:dyDescent="0.25">
      <c r="A7" s="211"/>
      <c r="B7" s="211"/>
      <c r="C7" s="211"/>
      <c r="D7" s="211"/>
      <c r="E7" s="211"/>
      <c r="F7" s="211"/>
      <c r="G7" s="211"/>
      <c r="H7" s="211"/>
      <c r="I7" s="13"/>
    </row>
    <row r="8" spans="1:18" ht="24" customHeight="1" x14ac:dyDescent="0.25">
      <c r="A8" s="211"/>
      <c r="B8" s="211"/>
      <c r="C8" s="211"/>
      <c r="D8" s="211"/>
      <c r="E8" s="211"/>
      <c r="F8" s="211"/>
      <c r="G8" s="211"/>
      <c r="H8" s="211"/>
      <c r="I8" s="13"/>
    </row>
    <row r="9" spans="1:18" x14ac:dyDescent="0.25">
      <c r="F9" s="227" t="s">
        <v>15</v>
      </c>
      <c r="G9" s="227"/>
      <c r="H9" s="227"/>
    </row>
    <row r="10" spans="1:18" ht="15" customHeight="1" x14ac:dyDescent="0.25">
      <c r="A10" s="228" t="s">
        <v>487</v>
      </c>
      <c r="B10" s="228"/>
      <c r="C10" s="228"/>
      <c r="D10" s="228"/>
      <c r="F10" s="215" t="s">
        <v>12</v>
      </c>
      <c r="G10" s="215"/>
      <c r="H10" s="215"/>
    </row>
    <row r="11" spans="1:18" ht="7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113</v>
      </c>
      <c r="H11" s="2" t="s">
        <v>12</v>
      </c>
      <c r="R11" s="13"/>
    </row>
    <row r="12" spans="1:1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134">
        <f>'Mallra dhe Sherbime'!I163</f>
        <v>235370.36999999997</v>
      </c>
      <c r="D12" s="134">
        <f>Sh.komunale!F26</f>
        <v>0</v>
      </c>
      <c r="E12" s="134">
        <f>Subvencione!F27</f>
        <v>0</v>
      </c>
      <c r="F12" s="134">
        <f>'Investime Kapitale'!I27</f>
        <v>294567.74</v>
      </c>
      <c r="G12" s="134">
        <f>'20 %'!F77</f>
        <v>513436.52999999997</v>
      </c>
      <c r="H12" s="134">
        <f>SUM(C12:G12)</f>
        <v>1043374.6399999999</v>
      </c>
    </row>
    <row r="17" spans="1:8" s="7" customFormat="1" x14ac:dyDescent="0.25">
      <c r="A17" s="213" t="s">
        <v>27</v>
      </c>
      <c r="B17" s="213"/>
      <c r="C17" s="29"/>
      <c r="D17" s="26"/>
      <c r="F17" s="30"/>
      <c r="G17" s="30"/>
      <c r="H17" s="28" t="s">
        <v>29</v>
      </c>
    </row>
    <row r="18" spans="1:8" s="7" customFormat="1" x14ac:dyDescent="0.25">
      <c r="A18" s="205" t="s">
        <v>28</v>
      </c>
      <c r="B18" s="205"/>
      <c r="C18" s="29"/>
      <c r="D18" s="85"/>
      <c r="H18" s="28" t="s">
        <v>115</v>
      </c>
    </row>
    <row r="20" spans="1:8" x14ac:dyDescent="0.25">
      <c r="A20" s="207" t="s">
        <v>486</v>
      </c>
      <c r="B20" s="207"/>
      <c r="H20" s="1" t="s">
        <v>486</v>
      </c>
    </row>
  </sheetData>
  <mergeCells count="7">
    <mergeCell ref="A20:B20"/>
    <mergeCell ref="A3:H8"/>
    <mergeCell ref="A18:B18"/>
    <mergeCell ref="F9:H9"/>
    <mergeCell ref="F10:H10"/>
    <mergeCell ref="A17:B17"/>
    <mergeCell ref="A10:D10"/>
  </mergeCells>
  <pageMargins left="0.25" right="0.25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2025-02-18T09:21:10Z</cp:lastPrinted>
  <dcterms:created xsi:type="dcterms:W3CDTF">2013-06-11T07:52:29Z</dcterms:created>
  <dcterms:modified xsi:type="dcterms:W3CDTF">2025-02-18T09:30:19Z</dcterms:modified>
</cp:coreProperties>
</file>